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\PORTAL DA TRANSPARÊNCIA\RECEITAS\2021\"/>
    </mc:Choice>
  </mc:AlternateContent>
  <xr:revisionPtr revIDLastSave="0" documentId="13_ncr:1_{B22D269A-7D1E-467D-8587-15E0037D766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P9" i="1"/>
  <c r="P10" i="1"/>
  <c r="P11" i="1"/>
  <c r="L17" i="1"/>
  <c r="M17" i="1"/>
  <c r="N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<sst xmlns="http://schemas.openxmlformats.org/spreadsheetml/2006/main" count="38" uniqueCount="31">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</sst>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7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zoomScale="145" zoomScaleNormal="145" workbookViewId="0">
      <selection activeCell="F19" sqref="F19"/>
    </sheetView>
  </sheetViews>
  <sheetFormatPr defaultRowHeight="12.75" customHeight="1" x14ac:dyDescent="0.2"/>
  <cols>
    <col min="1" max="1" width="54.140625" customWidth="1"/>
    <col min="2" max="2" width="36.570312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8"/>
      <c r="R2" s="8"/>
      <c r="S2" s="8"/>
      <c r="T2" s="8"/>
      <c r="U2" s="8"/>
    </row>
    <row r="3" spans="1:21" ht="18.75" customHeight="1" x14ac:dyDescent="0.2">
      <c r="A3" s="3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9"/>
      <c r="R3" s="9"/>
      <c r="S3" s="9"/>
      <c r="T3" s="9"/>
      <c r="U3" s="9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18" t="s">
        <v>16</v>
      </c>
      <c r="B6" s="20" t="s">
        <v>17</v>
      </c>
      <c r="C6" s="22" t="s">
        <v>30</v>
      </c>
      <c r="D6" s="24" t="s">
        <v>18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3"/>
      <c r="R6" s="3"/>
      <c r="S6" s="3"/>
      <c r="T6" s="3"/>
      <c r="U6" s="3"/>
    </row>
    <row r="7" spans="1:21" ht="12.75" customHeight="1" x14ac:dyDescent="0.2">
      <c r="A7" s="19"/>
      <c r="B7" s="21"/>
      <c r="C7" s="23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3" t="s">
        <v>19</v>
      </c>
      <c r="B8" s="14"/>
      <c r="C8" s="12">
        <v>25144250</v>
      </c>
      <c r="D8" s="12">
        <v>2331747.9700000002</v>
      </c>
      <c r="E8" s="12">
        <v>2437296.5099999998</v>
      </c>
      <c r="F8" s="12">
        <v>2161821.54</v>
      </c>
      <c r="G8" s="12">
        <v>1813829.67</v>
      </c>
      <c r="H8" s="12">
        <v>2200945.58</v>
      </c>
      <c r="I8" s="12">
        <v>2328628.06</v>
      </c>
      <c r="J8" s="12">
        <v>2533811.8199999998</v>
      </c>
      <c r="K8" s="12">
        <v>2712025.66</v>
      </c>
      <c r="L8" s="12">
        <v>2780657.81</v>
      </c>
      <c r="M8" s="12">
        <v>2617040.94</v>
      </c>
      <c r="N8" s="12">
        <v>2525844.2599999998</v>
      </c>
      <c r="O8" s="12">
        <v>2460075.12</v>
      </c>
      <c r="P8" s="12">
        <v>28903724.940000001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10">
        <v>24386365</v>
      </c>
      <c r="D9" s="10">
        <v>2278986.16</v>
      </c>
      <c r="E9" s="10">
        <v>2358080.06</v>
      </c>
      <c r="F9" s="10">
        <v>2047952.1</v>
      </c>
      <c r="G9" s="10">
        <v>1688354.03</v>
      </c>
      <c r="H9" s="10">
        <v>2096667.04</v>
      </c>
      <c r="I9" s="10">
        <v>2240193.85</v>
      </c>
      <c r="J9" s="10">
        <v>2310861.2400000002</v>
      </c>
      <c r="K9" s="10">
        <v>2595586.5299999998</v>
      </c>
      <c r="L9" s="10">
        <v>2613810.6</v>
      </c>
      <c r="M9" s="10">
        <v>2507760.67</v>
      </c>
      <c r="N9" s="10">
        <v>2419731.39</v>
      </c>
      <c r="O9" s="10">
        <v>2246020.7000000002</v>
      </c>
      <c r="P9" s="10">
        <f>SUM(D9:O9)</f>
        <v>27404004.370000001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10">
        <v>360858</v>
      </c>
      <c r="D10" s="10">
        <v>693.78</v>
      </c>
      <c r="E10" s="10">
        <v>845.4</v>
      </c>
      <c r="F10" s="10">
        <v>3310.52</v>
      </c>
      <c r="G10" s="10">
        <v>5750.55</v>
      </c>
      <c r="H10" s="10">
        <v>10514.71</v>
      </c>
      <c r="I10" s="10">
        <v>14155.36</v>
      </c>
      <c r="J10" s="10">
        <v>18264.34</v>
      </c>
      <c r="K10" s="10">
        <v>26366.43</v>
      </c>
      <c r="L10" s="10">
        <v>30077.86</v>
      </c>
      <c r="M10" s="10">
        <v>36847.279999999999</v>
      </c>
      <c r="N10" s="10">
        <v>48018.27</v>
      </c>
      <c r="O10" s="10">
        <v>52027.24</v>
      </c>
      <c r="P10" s="10">
        <f t="shared" ref="P10:P16" si="0">SUM(D10:O10)</f>
        <v>246871.73999999996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10">
        <v>0</v>
      </c>
      <c r="D11" s="10">
        <v>0</v>
      </c>
      <c r="E11" s="10">
        <v>0</v>
      </c>
      <c r="F11" s="10">
        <v>45841</v>
      </c>
      <c r="G11" s="10">
        <v>280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0"/>
        <v>46121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10">
        <v>0</v>
      </c>
      <c r="D12" s="10">
        <v>15292.06</v>
      </c>
      <c r="E12" s="10">
        <v>21351.45</v>
      </c>
      <c r="F12" s="10">
        <v>13922.12</v>
      </c>
      <c r="G12" s="10">
        <v>20208.2</v>
      </c>
      <c r="H12" s="10">
        <v>11680.67</v>
      </c>
      <c r="I12" s="10">
        <v>19851.12</v>
      </c>
      <c r="J12" s="10">
        <v>14605.56</v>
      </c>
      <c r="K12" s="10">
        <v>19335.05</v>
      </c>
      <c r="L12" s="10">
        <v>20710.71</v>
      </c>
      <c r="M12" s="10">
        <v>30973.279999999999</v>
      </c>
      <c r="N12" s="10">
        <v>15385.72</v>
      </c>
      <c r="O12" s="10">
        <v>75922.179999999993</v>
      </c>
      <c r="P12" s="10">
        <f t="shared" si="0"/>
        <v>279238.12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10">
        <v>0</v>
      </c>
      <c r="D13" s="10">
        <v>0</v>
      </c>
      <c r="E13" s="10">
        <v>0</v>
      </c>
      <c r="F13" s="10">
        <v>0</v>
      </c>
      <c r="G13" s="10">
        <v>1477.94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f t="shared" si="0"/>
        <v>1477.94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10">
        <v>0</v>
      </c>
      <c r="D14" s="10">
        <v>59.62</v>
      </c>
      <c r="E14" s="10">
        <v>0</v>
      </c>
      <c r="F14" s="10">
        <v>59.62</v>
      </c>
      <c r="G14" s="10">
        <v>59.62</v>
      </c>
      <c r="H14" s="10">
        <v>59.62</v>
      </c>
      <c r="I14" s="10">
        <v>59.62</v>
      </c>
      <c r="J14" s="10">
        <v>59.62</v>
      </c>
      <c r="K14" s="10">
        <v>59.62</v>
      </c>
      <c r="L14" s="10">
        <v>59.62</v>
      </c>
      <c r="M14" s="10">
        <v>59.62</v>
      </c>
      <c r="N14" s="10">
        <v>59.62</v>
      </c>
      <c r="O14" s="10">
        <v>59.62</v>
      </c>
      <c r="P14" s="10">
        <f t="shared" si="0"/>
        <v>655.81999999999994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10">
        <v>0</v>
      </c>
      <c r="D15" s="10">
        <v>0</v>
      </c>
      <c r="E15" s="10">
        <v>199.31</v>
      </c>
      <c r="F15" s="10">
        <v>526.85</v>
      </c>
      <c r="G15" s="10">
        <v>0</v>
      </c>
      <c r="H15" s="10">
        <v>131.71</v>
      </c>
      <c r="I15" s="10">
        <v>0</v>
      </c>
      <c r="J15" s="10">
        <v>0</v>
      </c>
      <c r="K15" s="10">
        <v>0</v>
      </c>
      <c r="L15" s="10">
        <v>0</v>
      </c>
      <c r="M15" s="10">
        <v>446.71</v>
      </c>
      <c r="N15" s="10">
        <v>702.46</v>
      </c>
      <c r="O15" s="10">
        <v>1887.87</v>
      </c>
      <c r="P15" s="10">
        <f t="shared" si="0"/>
        <v>3894.91</v>
      </c>
      <c r="Q15" s="3"/>
      <c r="R15" s="3"/>
      <c r="S15" s="3"/>
      <c r="T15" s="3"/>
    </row>
    <row r="16" spans="1:21" ht="12.75" customHeight="1" x14ac:dyDescent="0.2">
      <c r="A16" s="11" t="s">
        <v>27</v>
      </c>
      <c r="B16" s="11" t="s">
        <v>21</v>
      </c>
      <c r="C16" s="10">
        <v>397027</v>
      </c>
      <c r="D16" s="10">
        <v>36716.35</v>
      </c>
      <c r="E16" s="10">
        <v>56820.29</v>
      </c>
      <c r="F16" s="10">
        <v>50209.33</v>
      </c>
      <c r="G16" s="10">
        <v>97699.33</v>
      </c>
      <c r="H16" s="10">
        <v>81891.83</v>
      </c>
      <c r="I16" s="10">
        <v>54368.11</v>
      </c>
      <c r="J16" s="10">
        <v>190021.06</v>
      </c>
      <c r="K16" s="10">
        <v>70678.03</v>
      </c>
      <c r="L16" s="10">
        <v>115999.02</v>
      </c>
      <c r="M16" s="10">
        <v>40953.379999999997</v>
      </c>
      <c r="N16" s="10">
        <v>41946.8</v>
      </c>
      <c r="O16" s="10">
        <v>84157.51</v>
      </c>
      <c r="P16" s="10">
        <f t="shared" si="0"/>
        <v>921461.04000000015</v>
      </c>
      <c r="Q16" s="3"/>
      <c r="R16" s="3"/>
      <c r="S16" s="3"/>
      <c r="T16" s="3"/>
    </row>
    <row r="17" spans="1:21" ht="12.75" customHeight="1" x14ac:dyDescent="0.2">
      <c r="A17" s="17" t="s">
        <v>13</v>
      </c>
      <c r="B17" s="17"/>
      <c r="C17" s="2">
        <f>SUM(C9:C16)</f>
        <v>25144250</v>
      </c>
      <c r="D17" s="2">
        <f t="shared" ref="D17:O17" si="1">SUM(D9:D16)</f>
        <v>2331747.9700000002</v>
      </c>
      <c r="E17" s="2">
        <f t="shared" si="1"/>
        <v>2437296.5100000002</v>
      </c>
      <c r="F17" s="2">
        <f t="shared" si="1"/>
        <v>2161821.5400000005</v>
      </c>
      <c r="G17" s="2">
        <f t="shared" si="1"/>
        <v>1813829.6700000002</v>
      </c>
      <c r="H17" s="2">
        <f t="shared" si="1"/>
        <v>2200945.58</v>
      </c>
      <c r="I17" s="2">
        <f t="shared" si="1"/>
        <v>2328628.06</v>
      </c>
      <c r="J17" s="2">
        <f t="shared" si="1"/>
        <v>2533811.8200000003</v>
      </c>
      <c r="K17" s="2">
        <f t="shared" si="1"/>
        <v>2712025.6599999997</v>
      </c>
      <c r="L17" s="2">
        <f t="shared" si="1"/>
        <v>2780657.81</v>
      </c>
      <c r="M17" s="2">
        <f t="shared" si="1"/>
        <v>2617040.9399999995</v>
      </c>
      <c r="N17" s="2">
        <f t="shared" si="1"/>
        <v>2525844.2600000002</v>
      </c>
      <c r="O17" s="2">
        <f t="shared" si="1"/>
        <v>2460075.1200000006</v>
      </c>
      <c r="P17" s="2">
        <f>SUM(P9:P16)</f>
        <v>28903724.940000001</v>
      </c>
      <c r="Q17" s="3"/>
      <c r="R17" s="3"/>
      <c r="S17" s="3"/>
      <c r="T17" s="3"/>
      <c r="U17" s="3"/>
    </row>
    <row r="18" spans="1:21" ht="12.75" customHeight="1" x14ac:dyDescent="0.2">
      <c r="A18" s="7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2023-06-26T14:30:18Z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