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6CBDF543-09C9-4A72-A0F2-F4EB917839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17" i="1" l="1"/>
  <c r="F17" i="1"/>
  <c r="D17" i="1"/>
  <c r="E17" i="1"/>
  <c r="G17" i="1"/>
  <c r="H17" i="1"/>
  <c r="I17" i="1"/>
  <c r="J17" i="1"/>
  <c r="K17" i="1"/>
  <c r="P9" i="1"/>
  <c r="P8" i="1"/>
  <c r="P10" i="1"/>
  <c r="P11" i="1"/>
  <c r="L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<sst xmlns="http://schemas.openxmlformats.org/spreadsheetml/2006/main" count="38" uniqueCount="31">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</sst>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B19" sqref="B19"/>
    </sheetView>
  </sheetViews>
  <sheetFormatPr defaultRowHeight="12.75" customHeight="1" x14ac:dyDescent="0.2"/>
  <cols>
    <col min="1" max="1" width="54.140625" customWidth="1"/>
    <col min="2" max="2" width="35.8554687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7"/>
      <c r="R2" s="7"/>
      <c r="S2" s="7"/>
      <c r="T2" s="7"/>
      <c r="U2" s="7"/>
    </row>
    <row r="3" spans="1:21" ht="18.75" customHeight="1" x14ac:dyDescent="0.2">
      <c r="A3" s="3"/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20" t="s">
        <v>16</v>
      </c>
      <c r="B6" s="22" t="s">
        <v>17</v>
      </c>
      <c r="C6" s="24" t="s">
        <v>30</v>
      </c>
      <c r="D6" s="26" t="s">
        <v>18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3"/>
      <c r="R6" s="3"/>
      <c r="S6" s="3"/>
      <c r="T6" s="3"/>
      <c r="U6" s="3"/>
    </row>
    <row r="7" spans="1:21" ht="12.75" customHeight="1" x14ac:dyDescent="0.2">
      <c r="A7" s="21"/>
      <c r="B7" s="23"/>
      <c r="C7" s="25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5" t="s">
        <v>19</v>
      </c>
      <c r="B8" s="16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>
        <v>3321039.4</v>
      </c>
      <c r="J8" s="11">
        <v>3604202.26</v>
      </c>
      <c r="K8" s="11">
        <v>3849747.26</v>
      </c>
      <c r="L8" s="11">
        <v>3263110.41</v>
      </c>
      <c r="M8" s="11">
        <v>3306274.84</v>
      </c>
      <c r="N8" s="11"/>
      <c r="O8" s="11"/>
      <c r="P8" s="11">
        <f>SUM(D8:O8)</f>
        <v>35162783.269999996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14">
        <v>3072777.2</v>
      </c>
      <c r="J9" s="14">
        <v>3241252.72</v>
      </c>
      <c r="K9" s="14">
        <v>3561534.65</v>
      </c>
      <c r="L9" s="9">
        <v>3077618.73</v>
      </c>
      <c r="M9" s="9">
        <v>3089855.85</v>
      </c>
      <c r="N9" s="9"/>
      <c r="O9" s="9"/>
      <c r="P9" s="9">
        <f>SUM(D9:O9)</f>
        <v>32942233.199999999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14">
        <v>112686.99</v>
      </c>
      <c r="J10" s="14">
        <v>115285.43</v>
      </c>
      <c r="K10" s="14">
        <v>131958.44</v>
      </c>
      <c r="L10" s="9">
        <v>121521.3</v>
      </c>
      <c r="M10" s="9">
        <v>122499.83</v>
      </c>
      <c r="N10" s="9"/>
      <c r="O10" s="9"/>
      <c r="P10" s="9">
        <f t="shared" ref="P10:P16" si="0">SUM(D10:O10)</f>
        <v>1129797.18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14">
        <v>2760</v>
      </c>
      <c r="J11" s="14">
        <v>12720</v>
      </c>
      <c r="K11" s="14">
        <v>38200</v>
      </c>
      <c r="L11" s="9">
        <v>3660</v>
      </c>
      <c r="M11" s="9">
        <v>11010</v>
      </c>
      <c r="N11" s="9"/>
      <c r="O11" s="9"/>
      <c r="P11" s="9">
        <f t="shared" si="0"/>
        <v>99807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14">
        <v>7424.43</v>
      </c>
      <c r="J12" s="14">
        <v>131471.82999999999</v>
      </c>
      <c r="K12" s="14">
        <v>7991.27</v>
      </c>
      <c r="L12" s="9">
        <v>22091.43</v>
      </c>
      <c r="M12" s="9">
        <v>14672.11</v>
      </c>
      <c r="N12" s="9"/>
      <c r="O12" s="9"/>
      <c r="P12" s="9">
        <f t="shared" si="0"/>
        <v>221524.19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14">
        <v>0</v>
      </c>
      <c r="J13" s="9">
        <v>0</v>
      </c>
      <c r="K13" s="14">
        <v>0</v>
      </c>
      <c r="L13" s="9">
        <v>0</v>
      </c>
      <c r="M13" s="9">
        <v>0</v>
      </c>
      <c r="N13" s="9"/>
      <c r="O13" s="9"/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14">
        <v>309.58</v>
      </c>
      <c r="J14" s="9">
        <v>154.79</v>
      </c>
      <c r="K14" s="14">
        <v>154.79</v>
      </c>
      <c r="L14" s="9">
        <v>154.79</v>
      </c>
      <c r="M14" s="9">
        <v>163.77000000000001</v>
      </c>
      <c r="N14" s="9"/>
      <c r="O14" s="9"/>
      <c r="P14" s="9">
        <f t="shared" si="0"/>
        <v>1470.09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>
        <v>0</v>
      </c>
      <c r="J15" s="9">
        <v>0</v>
      </c>
      <c r="K15" s="14">
        <v>0</v>
      </c>
      <c r="L15" s="9">
        <v>0</v>
      </c>
      <c r="M15" s="9">
        <v>454.6</v>
      </c>
      <c r="N15" s="9"/>
      <c r="O15" s="9"/>
      <c r="P15" s="9">
        <f t="shared" si="0"/>
        <v>1982.5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14">
        <v>125081.2</v>
      </c>
      <c r="J16" s="14">
        <v>103317.49</v>
      </c>
      <c r="K16" s="14">
        <v>109908.11</v>
      </c>
      <c r="L16" s="9">
        <v>38064.160000000003</v>
      </c>
      <c r="M16" s="9">
        <v>67618.679999999993</v>
      </c>
      <c r="N16" s="9"/>
      <c r="O16" s="9"/>
      <c r="P16" s="9">
        <f t="shared" si="0"/>
        <v>764446.41000000015</v>
      </c>
      <c r="Q16" s="3"/>
      <c r="R16" s="3"/>
      <c r="S16" s="3"/>
      <c r="T16" s="3"/>
    </row>
    <row r="17" spans="1:21" ht="12.75" customHeight="1" x14ac:dyDescent="0.2">
      <c r="A17" s="19" t="s">
        <v>13</v>
      </c>
      <c r="B17" s="19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3321039.4000000008</v>
      </c>
      <c r="J17" s="2">
        <f t="shared" si="1"/>
        <v>3604202.2600000007</v>
      </c>
      <c r="K17" s="2">
        <f t="shared" si="1"/>
        <v>3849747.26</v>
      </c>
      <c r="L17" s="2">
        <f t="shared" si="1"/>
        <v>3263110.41</v>
      </c>
      <c r="M17" s="2">
        <f t="shared" si="1"/>
        <v>3306274.8400000003</v>
      </c>
      <c r="N17" s="2">
        <f t="shared" si="1"/>
        <v>0</v>
      </c>
      <c r="O17" s="2">
        <f t="shared" si="1"/>
        <v>0</v>
      </c>
      <c r="P17" s="2">
        <f>SUM(P9:P16)</f>
        <v>35162783.270000011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2023-11-06T17:25:38Z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