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as.xerxes\Downloads\"/>
    </mc:Choice>
  </mc:AlternateContent>
  <xr:revisionPtr revIDLastSave="0" documentId="13_ncr:1_{33EE242A-0E38-4210-81FC-1E054046C8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11" i="1" l="1"/>
  <c r="P14" i="1"/>
  <c r="M18" i="1"/>
  <c r="N18" i="1"/>
  <c r="G18" i="1"/>
  <c r="O18" i="1"/>
  <c r="F18" i="1"/>
  <c r="D18" i="1"/>
  <c r="E18" i="1"/>
  <c r="H18" i="1"/>
  <c r="I18" i="1"/>
  <c r="J18" i="1"/>
  <c r="K18" i="1"/>
  <c r="P9" i="1"/>
  <c r="P8" i="1"/>
  <c r="P10" i="1"/>
  <c r="P12" i="1"/>
  <c r="L18" i="1"/>
  <c r="C18" i="1"/>
  <c r="P13" i="1"/>
  <c r="P15" i="1"/>
  <c r="P16" i="1"/>
  <c r="P17" i="1"/>
  <c r="P18" i="1" l="1"/>
</calcChain>
</file>

<file path=xl/sharedStrings.xml><?xml version="1.0" encoding="utf-8"?>
<sst xmlns="http://schemas.openxmlformats.org/spreadsheetml/2006/main" count="40" uniqueCount="32">
  <si>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</si>
  <si>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</si>
  <si>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</si>
  <si>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</si>
  <si>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</si>
  <si>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</si>
  <si>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</si>
  <si>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</si>
  <si>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</si>
  <si>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</si>
  <si>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</si>
  <si>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</si>
  <si>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</si>
  <si>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</si>
  <si>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</si>
  <si>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</si>
  <si>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</si>
  <si>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</si>
  <si>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</si>
  <si>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</si>
  <si>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</si>
  <si>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</si>
  <si>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</si>
  <si>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</si>
  <si>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</si>
  <si>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</si>
  <si>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</si>
  <si>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</si>
  <si>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</si>
  <si>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</si>
  <si>
    <t xml:space="preserve">   1922990198 - Restituições Diversas</t>
  </si>
  <si>
    <t xml:space="preserve">   1361011104 - Receita de Cessão do Direito de Operacionalização da Folha de Pagamento de Pessoal, Benefícios e Fornecedores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</si>
</sst>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72"/>
      <name val="Tahoma"/>
      <family val="2"/>
    </font>
    <font>
      <sz val="8"/>
      <color indexed="72"/>
      <name val="Tahoma"/>
      <family val="2"/>
    </font>
    <font>
      <sz val="8"/>
      <color indexed="72"/>
      <name val="Tahoma"/>
      <family val="2"/>
    </font>
    <font>
      <sz val="8"/>
      <color indexed="72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35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top" wrapText="1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5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4" fontId="8" fillId="4" borderId="5" xfId="0" applyNumberFormat="1" applyFont="1" applyFill="1" applyBorder="1" applyAlignment="1">
      <alignment horizontal="right" vertical="top" wrapText="1"/>
    </xf>
    <xf numFmtId="0" fontId="9" fillId="4" borderId="5" xfId="0" applyFont="1" applyFill="1" applyBorder="1" applyAlignment="1">
      <alignment horizontal="left" vertical="top" wrapText="1"/>
    </xf>
    <xf numFmtId="4" fontId="9" fillId="4" borderId="5" xfId="0" applyNumberFormat="1" applyFont="1" applyFill="1" applyBorder="1" applyAlignment="1">
      <alignment horizontal="right" vertical="top" wrapText="1"/>
    </xf>
    <xf numFmtId="0" fontId="8" fillId="4" borderId="5" xfId="0" applyFont="1" applyFill="1" applyBorder="1" applyAlignment="1">
      <alignment horizontal="left" vertical="top" wrapText="1"/>
    </xf>
    <xf numFmtId="4" fontId="10" fillId="4" borderId="5" xfId="0" applyNumberFormat="1" applyFont="1" applyFill="1" applyBorder="1" applyAlignment="1">
      <alignment horizontal="right" vertical="top" wrapText="1"/>
    </xf>
    <xf numFmtId="4" fontId="4" fillId="0" borderId="0" xfId="0" applyNumberFormat="1" applyFont="1">
      <alignment vertical="top"/>
    </xf>
    <xf numFmtId="4" fontId="11" fillId="4" borderId="5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1"/>
  <sheetViews>
    <sheetView tabSelected="1" showOutlineSymbols="0" topLeftCell="B1" zoomScale="115" zoomScaleNormal="115" workbookViewId="0">
      <selection activeCell="O20" sqref="O20"/>
    </sheetView>
  </sheetViews>
  <sheetFormatPr defaultRowHeight="12.75" customHeight="1" x14ac:dyDescent="0.2"/>
  <cols>
    <col min="1" max="1" width="54.140625" customWidth="1"/>
    <col min="2" max="2" width="37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22" t="s">
        <v>15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7"/>
      <c r="R2" s="7"/>
      <c r="S2" s="7"/>
      <c r="T2" s="7"/>
      <c r="U2" s="7"/>
    </row>
    <row r="3" spans="1:21" ht="18.75" customHeight="1" x14ac:dyDescent="0.2">
      <c r="A3" s="3"/>
      <c r="B3" s="23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8"/>
      <c r="R3" s="8"/>
      <c r="S3" s="8"/>
      <c r="T3" s="8"/>
      <c r="U3" s="8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25" t="s">
        <v>16</v>
      </c>
      <c r="B6" s="27" t="s">
        <v>17</v>
      </c>
      <c r="C6" s="29" t="s">
        <v>29</v>
      </c>
      <c r="D6" s="31" t="s">
        <v>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  <c r="Q6" s="3"/>
      <c r="R6" s="3"/>
      <c r="S6" s="3"/>
      <c r="T6" s="3"/>
      <c r="U6" s="3"/>
    </row>
    <row r="7" spans="1:21" ht="12.75" customHeight="1" x14ac:dyDescent="0.2">
      <c r="A7" s="26"/>
      <c r="B7" s="28"/>
      <c r="C7" s="30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20" t="s">
        <v>19</v>
      </c>
      <c r="B8" s="21"/>
      <c r="C8" s="10">
        <v>40000000</v>
      </c>
      <c r="D8" s="10">
        <v>3200453.58</v>
      </c>
      <c r="E8" s="10">
        <v>3406946.64</v>
      </c>
      <c r="F8" s="10">
        <v>2993046.48</v>
      </c>
      <c r="G8" s="10">
        <v>4184335.92</v>
      </c>
      <c r="H8" s="10">
        <v>3621244.73</v>
      </c>
      <c r="I8" s="10">
        <v>3552158.24</v>
      </c>
      <c r="J8" s="10">
        <v>4372586.62</v>
      </c>
      <c r="K8" s="10">
        <v>4435445.42</v>
      </c>
      <c r="L8" s="10">
        <v>3921792.85</v>
      </c>
      <c r="M8" s="10">
        <v>3962552.66</v>
      </c>
      <c r="N8" s="10">
        <v>3701250.39</v>
      </c>
      <c r="O8" s="10">
        <v>7058517.96</v>
      </c>
      <c r="P8" s="10">
        <f>SUM(D8:O8)</f>
        <v>48410331.490000002</v>
      </c>
      <c r="Q8" s="3"/>
      <c r="R8" s="18"/>
      <c r="S8" s="3"/>
      <c r="T8" s="3"/>
    </row>
    <row r="9" spans="1:21" ht="12.75" customHeight="1" x14ac:dyDescent="0.2">
      <c r="A9" s="5" t="s">
        <v>20</v>
      </c>
      <c r="B9" s="14" t="s">
        <v>20</v>
      </c>
      <c r="C9" s="15">
        <v>37400000</v>
      </c>
      <c r="D9" s="15">
        <v>3011060.29</v>
      </c>
      <c r="E9" s="15">
        <v>3185870.75</v>
      </c>
      <c r="F9" s="15">
        <v>2737257.31</v>
      </c>
      <c r="G9" s="15">
        <v>3899298.83</v>
      </c>
      <c r="H9" s="15">
        <v>3358029.78</v>
      </c>
      <c r="I9" s="19">
        <v>3345222.65</v>
      </c>
      <c r="J9" s="13">
        <v>4097114.43</v>
      </c>
      <c r="K9" s="13">
        <v>4170252.87</v>
      </c>
      <c r="L9" s="17">
        <v>3626894.56</v>
      </c>
      <c r="M9" s="17">
        <v>3666016.52</v>
      </c>
      <c r="N9" s="19">
        <v>3319260.43</v>
      </c>
      <c r="O9" s="9">
        <v>3457193.28</v>
      </c>
      <c r="P9" s="9">
        <f>SUM(D9:O9)</f>
        <v>41873471.700000003</v>
      </c>
      <c r="Q9" s="3"/>
      <c r="R9" s="3"/>
      <c r="S9" s="3"/>
      <c r="T9" s="3"/>
    </row>
    <row r="10" spans="1:21" ht="12.75" customHeight="1" x14ac:dyDescent="0.2">
      <c r="A10" s="5" t="s">
        <v>21</v>
      </c>
      <c r="B10" s="14" t="s">
        <v>21</v>
      </c>
      <c r="C10" s="15">
        <v>1200000</v>
      </c>
      <c r="D10" s="15">
        <v>141675.03</v>
      </c>
      <c r="E10" s="15">
        <v>128645.67</v>
      </c>
      <c r="F10" s="15">
        <v>136375.62</v>
      </c>
      <c r="G10" s="15">
        <v>138401.69</v>
      </c>
      <c r="H10" s="15">
        <v>123345.51</v>
      </c>
      <c r="I10" s="13">
        <v>108825.60000000001</v>
      </c>
      <c r="J10" s="13">
        <v>128634.34</v>
      </c>
      <c r="K10" s="13">
        <v>121258.82</v>
      </c>
      <c r="L10" s="17">
        <v>115458.99</v>
      </c>
      <c r="M10" s="17">
        <v>121179.09</v>
      </c>
      <c r="N10" s="19">
        <v>95342.53</v>
      </c>
      <c r="O10" s="9">
        <v>108155.44</v>
      </c>
      <c r="P10" s="9">
        <f t="shared" ref="P10:P17" si="0">SUM(D10:O10)</f>
        <v>1467298.33</v>
      </c>
      <c r="Q10" s="3"/>
      <c r="R10" s="3"/>
      <c r="S10" s="3"/>
      <c r="T10" s="3"/>
    </row>
    <row r="11" spans="1:21" ht="12.75" customHeight="1" x14ac:dyDescent="0.2">
      <c r="A11" s="34" t="s">
        <v>31</v>
      </c>
      <c r="B11" s="14" t="s">
        <v>31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3">
        <v>0</v>
      </c>
      <c r="J11" s="13">
        <v>0</v>
      </c>
      <c r="K11" s="13">
        <v>0</v>
      </c>
      <c r="L11" s="17">
        <v>0</v>
      </c>
      <c r="M11" s="17">
        <v>0</v>
      </c>
      <c r="N11" s="19">
        <v>0</v>
      </c>
      <c r="O11" s="9">
        <v>3276116.48</v>
      </c>
      <c r="P11" s="9">
        <f t="shared" si="0"/>
        <v>3276116.48</v>
      </c>
      <c r="Q11" s="3"/>
      <c r="R11" s="3"/>
      <c r="S11" s="3"/>
      <c r="T11" s="3"/>
    </row>
    <row r="12" spans="1:21" ht="12.75" customHeight="1" x14ac:dyDescent="0.2">
      <c r="A12" s="5" t="s">
        <v>28</v>
      </c>
      <c r="B12" s="14" t="s">
        <v>28</v>
      </c>
      <c r="C12" s="15">
        <v>100000</v>
      </c>
      <c r="D12" s="15">
        <v>0</v>
      </c>
      <c r="E12" s="15">
        <v>0</v>
      </c>
      <c r="F12" s="15">
        <v>3480</v>
      </c>
      <c r="G12" s="15">
        <v>10140</v>
      </c>
      <c r="H12" s="9">
        <v>0</v>
      </c>
      <c r="I12" s="13">
        <v>0</v>
      </c>
      <c r="J12" s="13">
        <v>2340</v>
      </c>
      <c r="K12" s="13">
        <v>4470</v>
      </c>
      <c r="L12" s="17">
        <v>0</v>
      </c>
      <c r="M12" s="17">
        <v>0</v>
      </c>
      <c r="N12" s="19">
        <v>0</v>
      </c>
      <c r="O12" s="9">
        <v>0</v>
      </c>
      <c r="P12" s="9">
        <f t="shared" si="0"/>
        <v>20430</v>
      </c>
      <c r="Q12" s="3"/>
      <c r="R12" s="3"/>
      <c r="S12" s="3"/>
      <c r="T12" s="3"/>
    </row>
    <row r="13" spans="1:21" ht="12.75" customHeight="1" x14ac:dyDescent="0.2">
      <c r="A13" s="5" t="s">
        <v>22</v>
      </c>
      <c r="B13" s="14" t="s">
        <v>22</v>
      </c>
      <c r="C13" s="15">
        <v>300000</v>
      </c>
      <c r="D13" s="15">
        <v>3526.98</v>
      </c>
      <c r="E13" s="15">
        <v>1372.36</v>
      </c>
      <c r="F13" s="15">
        <v>12493.49</v>
      </c>
      <c r="G13" s="15">
        <v>4770.45</v>
      </c>
      <c r="H13" s="9">
        <v>31498.93</v>
      </c>
      <c r="I13" s="15">
        <v>13485.85</v>
      </c>
      <c r="J13" s="13">
        <v>18677.54</v>
      </c>
      <c r="K13" s="13">
        <v>15096.49</v>
      </c>
      <c r="L13" s="17">
        <v>11853.85</v>
      </c>
      <c r="M13" s="17">
        <v>18127.11</v>
      </c>
      <c r="N13" s="19">
        <v>13478.56</v>
      </c>
      <c r="O13" s="9">
        <v>8910.31</v>
      </c>
      <c r="P13" s="9">
        <f t="shared" si="0"/>
        <v>153291.92000000001</v>
      </c>
      <c r="Q13" s="3"/>
      <c r="R13" s="3"/>
      <c r="S13" s="3"/>
      <c r="T13" s="3"/>
    </row>
    <row r="14" spans="1:21" ht="12.75" customHeight="1" x14ac:dyDescent="0.2">
      <c r="A14" s="5" t="s">
        <v>23</v>
      </c>
      <c r="B14" s="16" t="s">
        <v>23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9">
        <v>0</v>
      </c>
      <c r="I14" s="15">
        <v>0</v>
      </c>
      <c r="J14" s="13">
        <v>0</v>
      </c>
      <c r="K14" s="13">
        <v>0</v>
      </c>
      <c r="L14" s="17">
        <v>1053.46</v>
      </c>
      <c r="M14" s="17">
        <v>0</v>
      </c>
      <c r="N14" s="19">
        <v>0</v>
      </c>
      <c r="O14" s="9">
        <v>0</v>
      </c>
      <c r="P14" s="9">
        <f t="shared" si="0"/>
        <v>1053.46</v>
      </c>
      <c r="Q14" s="3"/>
      <c r="R14" s="3"/>
      <c r="S14" s="3"/>
      <c r="T14" s="3"/>
    </row>
    <row r="15" spans="1:21" ht="12.75" customHeight="1" x14ac:dyDescent="0.2">
      <c r="A15" s="5" t="s">
        <v>24</v>
      </c>
      <c r="B15" s="14" t="s">
        <v>24</v>
      </c>
      <c r="C15" s="15">
        <v>0</v>
      </c>
      <c r="D15" s="15">
        <v>71.95</v>
      </c>
      <c r="E15" s="15">
        <v>163.77000000000001</v>
      </c>
      <c r="F15" s="15">
        <v>163.77000000000001</v>
      </c>
      <c r="G15" s="15">
        <v>163.77000000000001</v>
      </c>
      <c r="H15" s="9">
        <v>163.77000000000001</v>
      </c>
      <c r="I15" s="13">
        <v>163.77000000000001</v>
      </c>
      <c r="J15" s="9">
        <v>172.97</v>
      </c>
      <c r="K15" s="13">
        <v>172.97</v>
      </c>
      <c r="L15" s="17">
        <v>172.97</v>
      </c>
      <c r="M15" s="17">
        <v>172.97</v>
      </c>
      <c r="N15" s="19">
        <v>172.97</v>
      </c>
      <c r="O15" s="9">
        <v>172.97</v>
      </c>
      <c r="P15" s="9">
        <f t="shared" si="0"/>
        <v>1928.6200000000001</v>
      </c>
      <c r="Q15" s="3"/>
      <c r="R15" s="3"/>
      <c r="S15" s="3"/>
      <c r="T15" s="3"/>
    </row>
    <row r="16" spans="1:21" ht="12.75" customHeight="1" x14ac:dyDescent="0.2">
      <c r="A16" s="5" t="s">
        <v>25</v>
      </c>
      <c r="B16" s="14" t="s">
        <v>30</v>
      </c>
      <c r="C16" s="15">
        <v>0</v>
      </c>
      <c r="D16" s="15">
        <v>1051.8</v>
      </c>
      <c r="E16" s="15">
        <v>0</v>
      </c>
      <c r="F16" s="15">
        <v>0</v>
      </c>
      <c r="G16" s="15">
        <v>0</v>
      </c>
      <c r="H16" s="9">
        <v>0</v>
      </c>
      <c r="I16" s="13">
        <v>0</v>
      </c>
      <c r="J16" s="9">
        <v>0</v>
      </c>
      <c r="K16" s="13">
        <v>0</v>
      </c>
      <c r="L16" s="17">
        <v>0</v>
      </c>
      <c r="M16" s="17">
        <v>0</v>
      </c>
      <c r="N16" s="19">
        <v>0</v>
      </c>
      <c r="O16" s="9">
        <v>0</v>
      </c>
      <c r="P16" s="9">
        <f t="shared" si="0"/>
        <v>1051.8</v>
      </c>
      <c r="Q16" s="3"/>
      <c r="R16" s="3"/>
      <c r="S16" s="3"/>
      <c r="T16" s="3"/>
    </row>
    <row r="17" spans="1:21" ht="12.75" customHeight="1" x14ac:dyDescent="0.2">
      <c r="A17" s="34" t="s">
        <v>26</v>
      </c>
      <c r="B17" s="14" t="s">
        <v>26</v>
      </c>
      <c r="C17" s="15">
        <v>1000000</v>
      </c>
      <c r="D17" s="15">
        <v>43067.53</v>
      </c>
      <c r="E17" s="15">
        <v>90894.09</v>
      </c>
      <c r="F17" s="15">
        <v>103276.29</v>
      </c>
      <c r="G17" s="15">
        <v>131561.18</v>
      </c>
      <c r="H17" s="9">
        <v>108206.74</v>
      </c>
      <c r="I17" s="9">
        <v>84460.37</v>
      </c>
      <c r="J17" s="9">
        <v>125647.34</v>
      </c>
      <c r="K17" s="13">
        <v>124194.27</v>
      </c>
      <c r="L17" s="17">
        <v>166359.01999999999</v>
      </c>
      <c r="M17" s="17">
        <v>157056.97</v>
      </c>
      <c r="N17" s="19">
        <v>272995.90000000002</v>
      </c>
      <c r="O17" s="9">
        <v>207969.48</v>
      </c>
      <c r="P17" s="9">
        <f t="shared" si="0"/>
        <v>1615689.1800000002</v>
      </c>
      <c r="Q17" s="3"/>
      <c r="R17" s="3"/>
      <c r="S17" s="3"/>
      <c r="T17" s="3"/>
    </row>
    <row r="18" spans="1:21" ht="12.75" customHeight="1" x14ac:dyDescent="0.2">
      <c r="A18" s="24" t="s">
        <v>13</v>
      </c>
      <c r="B18" s="24"/>
      <c r="C18" s="2">
        <f t="shared" ref="C18:P18" si="1">SUM(C9:C17)</f>
        <v>40000000</v>
      </c>
      <c r="D18" s="2">
        <f t="shared" si="1"/>
        <v>3200453.5799999996</v>
      </c>
      <c r="E18" s="2">
        <f t="shared" si="1"/>
        <v>3406946.6399999997</v>
      </c>
      <c r="F18" s="2">
        <f t="shared" si="1"/>
        <v>2993046.4800000004</v>
      </c>
      <c r="G18" s="2">
        <f t="shared" si="1"/>
        <v>4184335.9200000004</v>
      </c>
      <c r="H18" s="2">
        <f t="shared" si="1"/>
        <v>3621244.73</v>
      </c>
      <c r="I18" s="2">
        <f t="shared" si="1"/>
        <v>3552158.24</v>
      </c>
      <c r="J18" s="2">
        <f t="shared" si="1"/>
        <v>4372586.62</v>
      </c>
      <c r="K18" s="2">
        <f t="shared" si="1"/>
        <v>4435445.42</v>
      </c>
      <c r="L18" s="2">
        <f t="shared" si="1"/>
        <v>3921792.8500000006</v>
      </c>
      <c r="M18" s="2">
        <f t="shared" si="1"/>
        <v>3962552.66</v>
      </c>
      <c r="N18" s="2">
        <f t="shared" si="1"/>
        <v>3701250.39</v>
      </c>
      <c r="O18" s="2">
        <f t="shared" si="1"/>
        <v>7058517.959999999</v>
      </c>
      <c r="P18" s="2">
        <f t="shared" si="1"/>
        <v>48410331.489999995</v>
      </c>
      <c r="Q18" s="3"/>
      <c r="R18" s="3"/>
      <c r="S18" s="3"/>
      <c r="T18" s="3"/>
      <c r="U18" s="3"/>
    </row>
    <row r="19" spans="1:21" ht="12.75" customHeight="1" x14ac:dyDescent="0.2">
      <c r="A19" s="11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2.75" customHeight="1" x14ac:dyDescent="0.2">
      <c r="A20" s="1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"/>
      <c r="Q20" s="3"/>
      <c r="R20" s="3"/>
      <c r="S20" s="3"/>
      <c r="T20" s="3"/>
      <c r="U20" s="3"/>
    </row>
    <row r="21" spans="1:21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</sheetData>
  <mergeCells count="8">
    <mergeCell ref="A8:B8"/>
    <mergeCell ref="B2:P2"/>
    <mergeCell ref="B3:P3"/>
    <mergeCell ref="A18:B18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2025-01-20T12:22:50Z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