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\PORTAL DA TRANSPARÊNCIA\RECEITAS\2025\"/>
    </mc:Choice>
  </mc:AlternateContent>
  <xr:revisionPtr revIDLastSave="0" documentId="13_ncr:1_{08FF445E-5A0D-4BB2-BB94-5CDBAEBFD3DD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8" i="1" l="1"/>
  <c r="G18" i="1"/>
  <c r="F18" i="1"/>
  <c r="P16" i="1"/>
  <c r="P14" i="1"/>
  <c r="H18" i="1"/>
  <c r="I18" i="1"/>
  <c r="J18" i="1"/>
  <c r="K18" i="1"/>
  <c r="L18" i="1"/>
  <c r="M18" i="1"/>
  <c r="N18" i="1"/>
  <c r="O18" i="1"/>
  <c r="E18" i="1"/>
  <c r="P17" i="1"/>
  <c r="D18" i="1"/>
  <c r="P9" i="1"/>
  <c r="P8" i="1"/>
  <c r="P10" i="1"/>
  <c r="P11" i="1"/>
  <c r="P12" i="1"/>
  <c r="P13" i="1"/>
  <c r="P15" i="1"/>
  <c r="P18" i="1" l="1"/>
</calcChain>
</file>

<file path=xl/sharedStrings.xml><?xml version="1.0" encoding="utf-8"?>
<sst xmlns="http://schemas.openxmlformats.org/spreadsheetml/2006/main" count="40" uniqueCount="32">
  <si>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</si>
  <si>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</si>
  <si>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</si>
  <si>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</si>
  <si>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</si>
  <si>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</si>
  <si>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</si>
  <si>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</si>
  <si>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</si>
  <si>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</si>
  <si>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</si>
  <si>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</si>
  <si>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</si>
  <si>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</si>
  <si>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</si>
  <si>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</si>
  <si>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</si>
  <si>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</si>
  <si>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</si>
  <si>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</si>
  <si>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</si>
  <si>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 xml:space="preserve">   1321050101 - Juros e Títulos de Renda</t>
  </si>
  <si>
    <t xml:space="preserve">   1911010304 - Repasses de Emolumentos FAADEP - Dívida Ativa</t>
  </si>
  <si>
    <t xml:space="preserve">   1922990107 - Restituições de Vale-Transporte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</si>
  <si>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</si>
  <si>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</si>
  <si>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</si>
  <si>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</si>
  <si>
    <t xml:space="preserve">   1911090101 - Multas e Juros Previstos em Contratos</t>
  </si>
  <si>
    <t>759 - RECURSOS VINCULADOS A FUNDOS</t>
  </si>
  <si>
    <t xml:space="preserve">   1922990198 - Restituições Diversas</t>
  </si>
  <si>
    <t xml:space="preserve">   1922990101 - Devolução de Diárias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</si>
</sst>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  <family val="2"/>
    </font>
    <font>
      <sz val="8"/>
      <color indexed="72"/>
      <name val="Tahoma"/>
      <family val="2"/>
    </font>
    <font>
      <sz val="8"/>
      <color indexed="72"/>
      <name val="Tahoma"/>
      <family val="2"/>
    </font>
    <font>
      <sz val="8"/>
      <color indexed="72"/>
      <name val="Tahoma"/>
      <family val="2"/>
    </font>
    <font>
      <b/>
      <sz val="8"/>
      <color indexed="8"/>
      <name val="Arial"/>
      <family val="2"/>
    </font>
    <font>
      <b/>
      <sz val="8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32">
    <xf numFmtId="0" fontId="0" fillId="0" borderId="0" xfId="0">
      <alignment vertical="top"/>
    </xf>
    <xf numFmtId="0" fontId="4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5" xfId="0" applyNumberFormat="1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5" xfId="0" applyNumberFormat="1" applyFont="1" applyFill="1" applyBorder="1" applyAlignment="1">
      <alignment horizontal="right" vertical="top" wrapText="1"/>
    </xf>
    <xf numFmtId="4" fontId="9" fillId="4" borderId="5" xfId="0" applyNumberFormat="1" applyFont="1" applyFill="1" applyBorder="1" applyAlignment="1">
      <alignment horizontal="right" vertical="top" wrapText="1"/>
    </xf>
    <xf numFmtId="4" fontId="10" fillId="4" borderId="5" xfId="0" applyNumberFormat="1" applyFont="1" applyFill="1" applyBorder="1" applyAlignment="1">
      <alignment horizontal="right" vertical="top" wrapText="1"/>
    </xf>
    <xf numFmtId="4" fontId="4" fillId="0" borderId="0" xfId="0" applyNumberFormat="1" applyFont="1">
      <alignment vertical="top"/>
    </xf>
    <xf numFmtId="4" fontId="11" fillId="4" borderId="5" xfId="0" applyNumberFormat="1" applyFont="1" applyFill="1" applyBorder="1" applyAlignment="1">
      <alignment horizontal="right" vertical="top" wrapText="1"/>
    </xf>
    <xf numFmtId="0" fontId="11" fillId="4" borderId="5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/>
    </xf>
    <xf numFmtId="0" fontId="13" fillId="3" borderId="5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>
      <alignment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1"/>
  <sheetViews>
    <sheetView tabSelected="1" showOutlineSymbols="0" topLeftCell="B1" zoomScale="130" zoomScaleNormal="130" workbookViewId="0">
      <selection activeCell="F22" sqref="F22"/>
    </sheetView>
  </sheetViews>
  <sheetFormatPr defaultRowHeight="12.75" customHeight="1" x14ac:dyDescent="0.2"/>
  <cols>
    <col min="1" max="1" width="54.140625" customWidth="1"/>
    <col min="2" max="2" width="37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customHeight="1" x14ac:dyDescent="0.2">
      <c r="A2" s="1"/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3"/>
      <c r="R2" s="3"/>
      <c r="S2" s="3"/>
      <c r="T2" s="3"/>
      <c r="U2" s="3"/>
    </row>
    <row r="3" spans="1:21" ht="18.75" customHeight="1" x14ac:dyDescent="0.2">
      <c r="A3" s="1"/>
      <c r="B3" s="21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4"/>
      <c r="R3" s="4"/>
      <c r="S3" s="4"/>
      <c r="T3" s="4"/>
      <c r="U3" s="4"/>
    </row>
    <row r="4" spans="1:21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0.25" customHeight="1" x14ac:dyDescent="0.2">
      <c r="A6" s="23" t="s">
        <v>16</v>
      </c>
      <c r="B6" s="25" t="s">
        <v>17</v>
      </c>
      <c r="C6" s="27" t="s">
        <v>27</v>
      </c>
      <c r="D6" s="29" t="s">
        <v>18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  <c r="Q6" s="1"/>
      <c r="R6" s="1"/>
      <c r="S6" s="1"/>
      <c r="T6" s="1"/>
      <c r="U6" s="1"/>
    </row>
    <row r="7" spans="1:21" ht="12.75" customHeight="1" x14ac:dyDescent="0.2">
      <c r="A7" s="24"/>
      <c r="B7" s="26"/>
      <c r="C7" s="28"/>
      <c r="D7" s="15" t="s">
        <v>0</v>
      </c>
      <c r="E7" s="15" t="s">
        <v>1</v>
      </c>
      <c r="F7" s="15" t="s">
        <v>2</v>
      </c>
      <c r="G7" s="15" t="s">
        <v>3</v>
      </c>
      <c r="H7" s="15" t="s">
        <v>4</v>
      </c>
      <c r="I7" s="15" t="s">
        <v>5</v>
      </c>
      <c r="J7" s="15" t="s">
        <v>6</v>
      </c>
      <c r="K7" s="15" t="s">
        <v>7</v>
      </c>
      <c r="L7" s="15" t="s">
        <v>8</v>
      </c>
      <c r="M7" s="15" t="s">
        <v>9</v>
      </c>
      <c r="N7" s="15" t="s">
        <v>10</v>
      </c>
      <c r="O7" s="15" t="s">
        <v>11</v>
      </c>
      <c r="P7" s="16" t="s">
        <v>12</v>
      </c>
      <c r="Q7" s="1"/>
      <c r="R7" s="1"/>
      <c r="S7" s="1"/>
      <c r="T7" s="1"/>
    </row>
    <row r="8" spans="1:21" ht="12.75" customHeight="1" x14ac:dyDescent="0.2">
      <c r="A8" s="18" t="s">
        <v>19</v>
      </c>
      <c r="B8" s="19"/>
      <c r="C8" s="6">
        <v>44000000</v>
      </c>
      <c r="D8" s="6">
        <v>4201222.71</v>
      </c>
      <c r="E8" s="6">
        <v>4147303.43</v>
      </c>
      <c r="F8" s="6">
        <v>3507956.39</v>
      </c>
      <c r="G8" s="6">
        <v>4009018.23</v>
      </c>
      <c r="H8" s="6">
        <v>4211915.88</v>
      </c>
      <c r="I8" s="6">
        <v>3961909.01</v>
      </c>
      <c r="J8" s="6">
        <v>4416720.75</v>
      </c>
      <c r="K8" s="6">
        <v>681091.76</v>
      </c>
      <c r="L8" s="6"/>
      <c r="M8" s="6"/>
      <c r="N8" s="6"/>
      <c r="O8" s="6"/>
      <c r="P8" s="6">
        <f>SUM(D8:O8)</f>
        <v>29137138.16</v>
      </c>
      <c r="Q8" s="1"/>
      <c r="R8" s="12"/>
      <c r="S8" s="1"/>
      <c r="T8" s="1"/>
    </row>
    <row r="9" spans="1:21" ht="12.75" customHeight="1" x14ac:dyDescent="0.2">
      <c r="A9" s="14" t="s">
        <v>20</v>
      </c>
      <c r="B9" s="14" t="s">
        <v>29</v>
      </c>
      <c r="C9" s="13">
        <v>41000000</v>
      </c>
      <c r="D9" s="13">
        <v>3935149.36</v>
      </c>
      <c r="E9" s="10">
        <v>3739106.84</v>
      </c>
      <c r="F9" s="10">
        <v>3133994.79</v>
      </c>
      <c r="G9" s="10">
        <v>3588505.54</v>
      </c>
      <c r="H9" s="10">
        <v>3730493.05</v>
      </c>
      <c r="I9" s="13">
        <v>3658002.56</v>
      </c>
      <c r="J9" s="9">
        <v>4055549.81</v>
      </c>
      <c r="K9" s="9">
        <v>680429.3</v>
      </c>
      <c r="L9" s="11"/>
      <c r="M9" s="11"/>
      <c r="N9" s="13"/>
      <c r="O9" s="5"/>
      <c r="P9" s="5">
        <f>SUM(D9:O9)</f>
        <v>26521231.249999996</v>
      </c>
      <c r="Q9" s="1"/>
      <c r="R9" s="1"/>
      <c r="S9" s="1"/>
      <c r="T9" s="1"/>
    </row>
    <row r="10" spans="1:21" ht="12.75" customHeight="1" x14ac:dyDescent="0.2">
      <c r="A10" s="14" t="s">
        <v>21</v>
      </c>
      <c r="B10" s="14" t="s">
        <v>29</v>
      </c>
      <c r="C10" s="13">
        <v>1400000</v>
      </c>
      <c r="D10" s="13">
        <v>141788.82</v>
      </c>
      <c r="E10" s="10">
        <v>161684.42000000001</v>
      </c>
      <c r="F10" s="10">
        <v>147091.57</v>
      </c>
      <c r="G10" s="10">
        <v>197701.63</v>
      </c>
      <c r="H10" s="10">
        <v>203624.56</v>
      </c>
      <c r="I10" s="9">
        <v>165664.54999999999</v>
      </c>
      <c r="J10" s="9">
        <v>171944.38</v>
      </c>
      <c r="K10" s="9">
        <v>0</v>
      </c>
      <c r="L10" s="11"/>
      <c r="M10" s="11"/>
      <c r="N10" s="13"/>
      <c r="O10" s="5"/>
      <c r="P10" s="5">
        <f t="shared" ref="P10:P17" si="0">SUM(D10:O10)</f>
        <v>1189499.9300000002</v>
      </c>
      <c r="Q10" s="1"/>
      <c r="R10" s="1"/>
      <c r="S10" s="1"/>
      <c r="T10" s="1"/>
    </row>
    <row r="11" spans="1:21" ht="12.75" customHeight="1" x14ac:dyDescent="0.2">
      <c r="A11" s="14" t="s">
        <v>26</v>
      </c>
      <c r="B11" s="14" t="s">
        <v>29</v>
      </c>
      <c r="C11" s="13">
        <v>100000</v>
      </c>
      <c r="D11" s="13">
        <v>0</v>
      </c>
      <c r="E11" s="10">
        <v>5200</v>
      </c>
      <c r="F11" s="10">
        <v>23550</v>
      </c>
      <c r="G11" s="10">
        <v>0</v>
      </c>
      <c r="H11" s="5">
        <v>17700</v>
      </c>
      <c r="I11" s="9">
        <v>0</v>
      </c>
      <c r="J11" s="9">
        <v>0</v>
      </c>
      <c r="K11" s="9">
        <v>0</v>
      </c>
      <c r="L11" s="11"/>
      <c r="M11" s="11"/>
      <c r="N11" s="13"/>
      <c r="O11" s="5"/>
      <c r="P11" s="5">
        <f t="shared" si="0"/>
        <v>46450</v>
      </c>
      <c r="Q11" s="1"/>
      <c r="R11" s="1"/>
      <c r="S11" s="1"/>
      <c r="T11" s="1"/>
    </row>
    <row r="12" spans="1:21" ht="12.75" customHeight="1" x14ac:dyDescent="0.2">
      <c r="A12" s="14" t="s">
        <v>22</v>
      </c>
      <c r="B12" s="14" t="s">
        <v>29</v>
      </c>
      <c r="C12" s="13">
        <v>300000</v>
      </c>
      <c r="D12" s="13">
        <v>14996.97</v>
      </c>
      <c r="E12" s="10">
        <v>13171.31</v>
      </c>
      <c r="F12" s="10">
        <v>17347.36</v>
      </c>
      <c r="G12" s="10">
        <v>7995.42</v>
      </c>
      <c r="H12" s="5">
        <v>13387.15</v>
      </c>
      <c r="I12" s="10">
        <v>5275.23</v>
      </c>
      <c r="J12" s="9">
        <v>12117.61</v>
      </c>
      <c r="K12" s="9">
        <v>662.46</v>
      </c>
      <c r="L12" s="11"/>
      <c r="M12" s="11"/>
      <c r="N12" s="13"/>
      <c r="O12" s="5"/>
      <c r="P12" s="5">
        <f t="shared" si="0"/>
        <v>84953.51</v>
      </c>
      <c r="Q12" s="1"/>
      <c r="R12" s="1"/>
      <c r="S12" s="1"/>
      <c r="T12" s="1"/>
    </row>
    <row r="13" spans="1:21" ht="12.75" customHeight="1" x14ac:dyDescent="0.2">
      <c r="A13" s="14" t="s">
        <v>28</v>
      </c>
      <c r="B13" s="14" t="s">
        <v>29</v>
      </c>
      <c r="C13" s="13">
        <v>0</v>
      </c>
      <c r="D13" s="13">
        <v>113.1</v>
      </c>
      <c r="E13" s="10">
        <v>0</v>
      </c>
      <c r="F13" s="10">
        <v>96</v>
      </c>
      <c r="G13" s="10">
        <v>0</v>
      </c>
      <c r="H13" s="5">
        <v>0</v>
      </c>
      <c r="I13" s="9">
        <v>0</v>
      </c>
      <c r="J13" s="5">
        <v>0</v>
      </c>
      <c r="K13" s="9">
        <v>0</v>
      </c>
      <c r="L13" s="11"/>
      <c r="M13" s="11"/>
      <c r="N13" s="13"/>
      <c r="O13" s="5"/>
      <c r="P13" s="5">
        <f t="shared" si="0"/>
        <v>209.1</v>
      </c>
      <c r="Q13" s="1"/>
      <c r="R13" s="1"/>
      <c r="S13" s="1"/>
      <c r="T13" s="1"/>
    </row>
    <row r="14" spans="1:21" ht="12.75" customHeight="1" x14ac:dyDescent="0.2">
      <c r="A14" s="14" t="s">
        <v>31</v>
      </c>
      <c r="B14" s="14" t="s">
        <v>29</v>
      </c>
      <c r="C14" s="13">
        <v>0</v>
      </c>
      <c r="D14" s="13">
        <v>13101.37</v>
      </c>
      <c r="E14" s="10">
        <v>23941.66</v>
      </c>
      <c r="F14" s="10">
        <v>13174.7</v>
      </c>
      <c r="G14" s="10">
        <v>10413.92</v>
      </c>
      <c r="H14" s="5">
        <v>6039.89</v>
      </c>
      <c r="I14" s="9">
        <v>3942.95</v>
      </c>
      <c r="J14" s="5">
        <v>1433.8</v>
      </c>
      <c r="K14" s="9">
        <v>0</v>
      </c>
      <c r="L14" s="11"/>
      <c r="M14" s="11"/>
      <c r="N14" s="13"/>
      <c r="O14" s="5"/>
      <c r="P14" s="5">
        <f t="shared" si="0"/>
        <v>72048.289999999994</v>
      </c>
      <c r="Q14" s="1"/>
      <c r="R14" s="1"/>
      <c r="S14" s="1"/>
      <c r="T14" s="1"/>
    </row>
    <row r="15" spans="1:21" ht="12.75" customHeight="1" x14ac:dyDescent="0.2">
      <c r="A15" s="14" t="s">
        <v>23</v>
      </c>
      <c r="B15" s="14" t="s">
        <v>29</v>
      </c>
      <c r="C15" s="13">
        <v>0</v>
      </c>
      <c r="D15" s="13">
        <v>172.97</v>
      </c>
      <c r="E15" s="10">
        <v>198.32</v>
      </c>
      <c r="F15" s="10">
        <v>199.54</v>
      </c>
      <c r="G15" s="10">
        <v>207.9</v>
      </c>
      <c r="H15" s="5">
        <v>207.9</v>
      </c>
      <c r="I15" s="5">
        <v>207.9</v>
      </c>
      <c r="J15" s="5">
        <v>207.9</v>
      </c>
      <c r="K15" s="9">
        <v>0</v>
      </c>
      <c r="L15" s="11"/>
      <c r="M15" s="11"/>
      <c r="N15" s="13"/>
      <c r="O15" s="5"/>
      <c r="P15" s="5">
        <f t="shared" si="0"/>
        <v>1402.43</v>
      </c>
      <c r="Q15" s="1"/>
      <c r="R15" s="1"/>
      <c r="S15" s="1"/>
      <c r="T15" s="1"/>
    </row>
    <row r="16" spans="1:21" ht="12.75" customHeight="1" x14ac:dyDescent="0.2">
      <c r="A16" s="14" t="s">
        <v>30</v>
      </c>
      <c r="B16" s="14" t="s">
        <v>29</v>
      </c>
      <c r="C16" s="13">
        <v>0</v>
      </c>
      <c r="D16" s="13">
        <v>1622.17</v>
      </c>
      <c r="E16" s="10">
        <v>8552.7099999999991</v>
      </c>
      <c r="F16" s="10">
        <v>0</v>
      </c>
      <c r="G16" s="10">
        <v>2515.46</v>
      </c>
      <c r="H16" s="5">
        <v>0</v>
      </c>
      <c r="I16" s="5">
        <v>535.91</v>
      </c>
      <c r="J16" s="5">
        <v>0</v>
      </c>
      <c r="K16" s="9">
        <v>0</v>
      </c>
      <c r="L16" s="11"/>
      <c r="M16" s="11"/>
      <c r="N16" s="13"/>
      <c r="O16" s="5"/>
      <c r="P16" s="5">
        <f t="shared" si="0"/>
        <v>13226.25</v>
      </c>
      <c r="Q16" s="1"/>
      <c r="R16" s="1"/>
      <c r="S16" s="1"/>
      <c r="T16" s="1"/>
    </row>
    <row r="17" spans="1:21" ht="12.75" customHeight="1" x14ac:dyDescent="0.2">
      <c r="A17" s="14" t="s">
        <v>24</v>
      </c>
      <c r="B17" s="14" t="s">
        <v>29</v>
      </c>
      <c r="C17" s="13">
        <v>1200000</v>
      </c>
      <c r="D17" s="13">
        <v>94277.95</v>
      </c>
      <c r="E17" s="10">
        <v>195448.17</v>
      </c>
      <c r="F17" s="10">
        <v>172502.43</v>
      </c>
      <c r="G17" s="10">
        <v>201678.36</v>
      </c>
      <c r="H17" s="5">
        <v>240463.33</v>
      </c>
      <c r="I17" s="5">
        <v>128279.91</v>
      </c>
      <c r="J17" s="5">
        <v>175467.25</v>
      </c>
      <c r="K17" s="9">
        <v>0</v>
      </c>
      <c r="L17" s="11"/>
      <c r="M17" s="11"/>
      <c r="N17" s="13"/>
      <c r="O17" s="5"/>
      <c r="P17" s="5">
        <f t="shared" si="0"/>
        <v>1208117.3999999999</v>
      </c>
      <c r="Q17" s="1"/>
      <c r="R17" s="1"/>
      <c r="S17" s="1"/>
      <c r="T17" s="1"/>
    </row>
    <row r="18" spans="1:21" ht="12.75" customHeight="1" x14ac:dyDescent="0.2">
      <c r="A18" s="22" t="s">
        <v>13</v>
      </c>
      <c r="B18" s="22"/>
      <c r="C18" s="17">
        <f>SUM(C9:C17)</f>
        <v>44000000</v>
      </c>
      <c r="D18" s="17">
        <f>SUM(D9:D17)</f>
        <v>4201222.71</v>
      </c>
      <c r="E18" s="17">
        <f>SUM(E9:E17)</f>
        <v>4147303.4299999997</v>
      </c>
      <c r="F18" s="17">
        <f>SUM(F9:F17)</f>
        <v>3507956.39</v>
      </c>
      <c r="G18" s="17">
        <f>SUM(G9:G17)</f>
        <v>4009018.2299999995</v>
      </c>
      <c r="H18" s="17">
        <f t="shared" ref="H18:P18" si="1">SUM(H9:H17)</f>
        <v>4211915.88</v>
      </c>
      <c r="I18" s="17">
        <f t="shared" si="1"/>
        <v>3961909.0100000002</v>
      </c>
      <c r="J18" s="17">
        <f t="shared" si="1"/>
        <v>4416720.7500000009</v>
      </c>
      <c r="K18" s="17">
        <f t="shared" si="1"/>
        <v>681091.76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7">
        <f t="shared" si="1"/>
        <v>29137138.159999996</v>
      </c>
      <c r="Q18" s="1"/>
      <c r="R18" s="1"/>
      <c r="S18" s="1"/>
      <c r="T18" s="1"/>
      <c r="U18" s="1"/>
    </row>
    <row r="19" spans="1:21" ht="12.75" customHeight="1" x14ac:dyDescent="0.2">
      <c r="A19" s="7" t="s">
        <v>25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</row>
    <row r="21" spans="1:2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</sheetData>
  <mergeCells count="8">
    <mergeCell ref="A8:B8"/>
    <mergeCell ref="B2:P2"/>
    <mergeCell ref="B3:P3"/>
    <mergeCell ref="A18:B18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2025-08-05T19:57:39Z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