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ITE\PORTAL DA TRANSPARÊNCIA\RECEITAS\2025\"/>
    </mc:Choice>
  </mc:AlternateContent>
  <xr:revisionPtr revIDLastSave="0" documentId="13_ncr:1_{EF89F062-642D-419A-8005-DA18595364A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P18" i="1" l="1"/>
  <c r="M20" i="1" l="1"/>
  <c r="P10" i="1"/>
  <c r="L20" i="1"/>
  <c r="C20" i="1"/>
  <c r="G20" i="1"/>
  <c r="F20" i="1"/>
  <c r="P17" i="1"/>
  <c r="P15" i="1"/>
  <c r="H20" i="1"/>
  <c r="I20" i="1"/>
  <c r="J20" i="1"/>
  <c r="K20" i="1"/>
  <c r="N20" i="1"/>
  <c r="O20" i="1"/>
  <c r="E20" i="1"/>
  <c r="P19" i="1"/>
  <c r="D20" i="1"/>
  <c r="P9" i="1"/>
  <c r="P8" i="1"/>
  <c r="P11" i="1"/>
  <c r="P12" i="1"/>
  <c r="P13" i="1"/>
  <c r="P14" i="1"/>
  <c r="P16" i="1"/>
  <c r="P20" i="1" l="1"/>
</calcChain>
</file>

<file path=xl/sharedStrings.xml><?xml version="1.0" encoding="utf-8"?>
<sst xmlns="http://schemas.openxmlformats.org/spreadsheetml/2006/main" count="44" uniqueCount="34">
  <si>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</si>
  <si>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</si>
  <si>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</si>
  <si>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</si>
  <si>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</si>
  <si>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</si>
  <si>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</si>
  <si>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</si>
  <si>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</si>
  <si>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</si>
  <si>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</si>
  <si>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</si>
  <si>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</si>
  <si>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Total Geral:</t>
  </si>
  <si>
    <t>Por Unidade Gestora - Natureza e Fonte</t>
  </si>
  <si>
    <t>Receita Mensal</t>
  </si>
  <si>
    <t>Unidade Gestora / Natureza da Receita</t>
  </si>
  <si>
    <t>Fonte</t>
  </si>
  <si>
    <t>Receita Realizada Líquida</t>
  </si>
  <si>
    <t>060101 - FUNDO DE APOIO E APARELHAMENTO DA DEFENSORIA PUBLICA</t>
  </si>
  <si>
    <t xml:space="preserve">   1122020101 - Emolumentos e Custas Judiciais</t>
  </si>
  <si>
    <t xml:space="preserve">   1321050101 - Juros e Títulos de Renda</t>
  </si>
  <si>
    <t xml:space="preserve">   1911010304 - Repasses de Emolumentos FAADEP - Dívida Ativa</t>
  </si>
  <si>
    <t xml:space="preserve">   1922990107 - Restituições de Vale-Transporte</t>
  </si>
  <si>
    <t xml:space="preserve">   1999122101 - Ônus de Sucumbência</t>
  </si>
  <si>
    <t>Fonte: SIAFE CE - Sistema Integrado de Administração Financeira do Estado do Ceará</t>
  </si>
  <si>
    <t xml:space="preserve">   1611020101 - Inscrição em Concursos e Processos Seletivos</t>
  </si>
  <si>
    <t>Previsão Atualizada da Receita Líquida (LOA)</t>
  </si>
  <si>
    <t xml:space="preserve">   1911090101 - Multas e Juros Previstos em Contratos</t>
  </si>
  <si>
    <t>759 - RECURSOS VINCULADOS A FUNDOS</t>
  </si>
  <si>
    <t xml:space="preserve">   1922990198 - Restituições Diversas</t>
  </si>
  <si>
    <t xml:space="preserve">   1922990101 - Devolução de Diárias</t>
  </si>
  <si>
    <t xml:space="preserve">   1122020301 - Emolumentos e Custas Judiciais - Dívida Ativa </t>
  </si>
  <si>
    <t xml:space="preserve">   1922990199 - Outras Restituições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</si>
</sst>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indexed="8"/>
      <name val="ARIAL"/>
      <charset val="1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72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color indexed="72"/>
      <name val="Tahoma"/>
      <family val="2"/>
    </font>
    <font>
      <sz val="8"/>
      <color indexed="72"/>
      <name val="Tahoma"/>
      <family val="2"/>
    </font>
    <font>
      <sz val="8"/>
      <color indexed="72"/>
      <name val="Tahoma"/>
      <family val="2"/>
    </font>
    <font>
      <sz val="8"/>
      <color indexed="72"/>
      <name val="Tahoma"/>
      <family val="2"/>
    </font>
    <font>
      <b/>
      <sz val="8"/>
      <color indexed="8"/>
      <name val="Arial"/>
      <family val="2"/>
    </font>
    <font>
      <b/>
      <sz val="8"/>
      <color indexed="72"/>
      <name val="Arial"/>
      <family val="2"/>
    </font>
    <font>
      <sz val="8"/>
      <name val="Tahoma"/>
    </font>
    <font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top"/>
    </xf>
    <xf numFmtId="0" fontId="4" fillId="0" borderId="0">
      <alignment vertical="top"/>
    </xf>
    <xf numFmtId="0" fontId="6" fillId="0" borderId="0" applyNumberFormat="0" applyFont="0" applyFill="0" applyBorder="0" applyAlignment="0" applyProtection="0"/>
  </cellStyleXfs>
  <cellXfs count="35">
    <xf numFmtId="0" fontId="0" fillId="0" borderId="0" xfId="0">
      <alignment vertical="top"/>
    </xf>
    <xf numFmtId="0" fontId="4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5" fillId="4" borderId="5" xfId="0" applyNumberFormat="1" applyFont="1" applyFill="1" applyBorder="1" applyAlignment="1">
      <alignment horizontal="right" vertical="top" wrapText="1"/>
    </xf>
    <xf numFmtId="4" fontId="5" fillId="2" borderId="5" xfId="0" applyNumberFormat="1" applyFont="1" applyFill="1" applyBorder="1" applyAlignment="1">
      <alignment horizontal="right" vertical="top" wrapText="1"/>
    </xf>
    <xf numFmtId="0" fontId="7" fillId="0" borderId="0" xfId="0" applyFont="1" applyAlignment="1">
      <alignment vertical="center"/>
    </xf>
    <xf numFmtId="0" fontId="7" fillId="4" borderId="0" xfId="0" applyFont="1" applyFill="1" applyAlignment="1">
      <alignment horizontal="left" vertical="top" wrapText="1"/>
    </xf>
    <xf numFmtId="4" fontId="8" fillId="4" borderId="5" xfId="0" applyNumberFormat="1" applyFont="1" applyFill="1" applyBorder="1" applyAlignment="1">
      <alignment horizontal="right" vertical="top" wrapText="1"/>
    </xf>
    <xf numFmtId="4" fontId="9" fillId="4" borderId="5" xfId="0" applyNumberFormat="1" applyFont="1" applyFill="1" applyBorder="1" applyAlignment="1">
      <alignment horizontal="right" vertical="top" wrapText="1"/>
    </xf>
    <xf numFmtId="4" fontId="10" fillId="4" borderId="5" xfId="0" applyNumberFormat="1" applyFont="1" applyFill="1" applyBorder="1" applyAlignment="1">
      <alignment horizontal="right" vertical="top" wrapText="1"/>
    </xf>
    <xf numFmtId="4" fontId="4" fillId="0" borderId="0" xfId="0" applyNumberFormat="1" applyFont="1">
      <alignment vertical="top"/>
    </xf>
    <xf numFmtId="4" fontId="11" fillId="4" borderId="5" xfId="0" applyNumberFormat="1" applyFont="1" applyFill="1" applyBorder="1" applyAlignment="1">
      <alignment horizontal="right" vertical="top" wrapText="1"/>
    </xf>
    <xf numFmtId="0" fontId="11" fillId="4" borderId="5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top"/>
    </xf>
    <xf numFmtId="0" fontId="13" fillId="3" borderId="5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>
      <alignment vertical="top"/>
    </xf>
    <xf numFmtId="0" fontId="14" fillId="5" borderId="5" xfId="0" applyFont="1" applyFill="1" applyBorder="1" applyAlignment="1">
      <alignment horizontal="left" vertical="top" wrapText="1"/>
    </xf>
    <xf numFmtId="4" fontId="14" fillId="5" borderId="5" xfId="0" applyNumberFormat="1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4" fontId="15" fillId="5" borderId="5" xfId="0" applyNumberFormat="1" applyFont="1" applyFill="1" applyBorder="1" applyAlignment="1">
      <alignment horizontal="right" vertical="top" wrapText="1"/>
    </xf>
  </cellXfs>
  <cellStyles count="3">
    <cellStyle name="Normal" xfId="0" builtinId="0"/>
    <cellStyle name="Normal 2" xfId="1" xr:uid="{42347AC5-2003-4964-B063-4E685E470F06}"/>
    <cellStyle name="Normal 3" xfId="2" xr:uid="{A3FD09B5-411C-42B4-A8C4-D2D033C8481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3162300</xdr:colOff>
      <xdr:row>3</xdr:row>
      <xdr:rowOff>157766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7FC7B28-FD70-4F97-8620-990CA4EBC20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162300" cy="795941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U23"/>
  <sheetViews>
    <sheetView tabSelected="1" showOutlineSymbols="0" topLeftCell="C1" zoomScale="115" zoomScaleNormal="115" workbookViewId="0">
      <selection activeCell="M20" sqref="M20"/>
    </sheetView>
  </sheetViews>
  <sheetFormatPr defaultRowHeight="12.75" customHeight="1" x14ac:dyDescent="0.2"/>
  <cols>
    <col min="1" max="1" width="54.140625" customWidth="1"/>
    <col min="2" max="2" width="37.5703125" customWidth="1"/>
    <col min="3" max="3" width="17.140625" customWidth="1"/>
    <col min="4" max="20" width="11.7109375" customWidth="1"/>
    <col min="21" max="21" width="13.85546875" bestFit="1" customWidth="1"/>
    <col min="22" max="262" width="6.85546875" customWidth="1"/>
  </cols>
  <sheetData>
    <row r="1" spans="1:21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75" customHeight="1" x14ac:dyDescent="0.2">
      <c r="A2" s="1"/>
      <c r="B2" s="22" t="s">
        <v>15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3"/>
      <c r="R2" s="3"/>
      <c r="S2" s="3"/>
      <c r="T2" s="3"/>
      <c r="U2" s="3"/>
    </row>
    <row r="3" spans="1:21" ht="18.75" customHeight="1" x14ac:dyDescent="0.2">
      <c r="A3" s="1"/>
      <c r="B3" s="23" t="s">
        <v>14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4"/>
      <c r="R3" s="4"/>
      <c r="S3" s="4"/>
      <c r="T3" s="4"/>
      <c r="U3" s="4"/>
    </row>
    <row r="4" spans="1:21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20.25" customHeight="1" x14ac:dyDescent="0.2">
      <c r="A6" s="25" t="s">
        <v>16</v>
      </c>
      <c r="B6" s="27" t="s">
        <v>17</v>
      </c>
      <c r="C6" s="29" t="s">
        <v>27</v>
      </c>
      <c r="D6" s="31" t="s">
        <v>18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3"/>
      <c r="Q6" s="1"/>
      <c r="R6" s="1"/>
      <c r="S6" s="1"/>
      <c r="T6" s="1"/>
      <c r="U6" s="1"/>
    </row>
    <row r="7" spans="1:21" ht="12.75" customHeight="1" x14ac:dyDescent="0.2">
      <c r="A7" s="26"/>
      <c r="B7" s="28"/>
      <c r="C7" s="30"/>
      <c r="D7" s="15" t="s">
        <v>0</v>
      </c>
      <c r="E7" s="15" t="s">
        <v>1</v>
      </c>
      <c r="F7" s="15" t="s">
        <v>2</v>
      </c>
      <c r="G7" s="15" t="s">
        <v>3</v>
      </c>
      <c r="H7" s="15" t="s">
        <v>4</v>
      </c>
      <c r="I7" s="15" t="s">
        <v>5</v>
      </c>
      <c r="J7" s="15" t="s">
        <v>6</v>
      </c>
      <c r="K7" s="15" t="s">
        <v>7</v>
      </c>
      <c r="L7" s="15" t="s">
        <v>8</v>
      </c>
      <c r="M7" s="15" t="s">
        <v>9</v>
      </c>
      <c r="N7" s="15" t="s">
        <v>10</v>
      </c>
      <c r="O7" s="15" t="s">
        <v>11</v>
      </c>
      <c r="P7" s="16" t="s">
        <v>12</v>
      </c>
      <c r="Q7" s="1"/>
      <c r="R7" s="1"/>
      <c r="S7" s="1"/>
      <c r="T7" s="1"/>
    </row>
    <row r="8" spans="1:21" ht="12.75" customHeight="1" x14ac:dyDescent="0.2">
      <c r="A8" s="20" t="s">
        <v>19</v>
      </c>
      <c r="B8" s="21"/>
      <c r="C8" s="6">
        <v>44000000</v>
      </c>
      <c r="D8" s="6">
        <v>4201222.71</v>
      </c>
      <c r="E8" s="6">
        <v>4147303.43</v>
      </c>
      <c r="F8" s="6">
        <v>3507956.39</v>
      </c>
      <c r="G8" s="6">
        <v>4009018.23</v>
      </c>
      <c r="H8" s="6">
        <v>4211915.88</v>
      </c>
      <c r="I8" s="6">
        <v>3961909.01</v>
      </c>
      <c r="J8" s="6">
        <v>4416720.75</v>
      </c>
      <c r="K8" s="6">
        <v>4896222.5999999996</v>
      </c>
      <c r="L8" s="6">
        <v>4829057.47</v>
      </c>
      <c r="M8" s="6">
        <v>4567356.8499999996</v>
      </c>
      <c r="N8" s="6">
        <v>4566486.07</v>
      </c>
      <c r="O8" s="6">
        <v>162163.23000000001</v>
      </c>
      <c r="P8" s="6">
        <f>SUM(D8:O8)</f>
        <v>47477332.619999997</v>
      </c>
      <c r="Q8" s="1"/>
      <c r="R8" s="12"/>
      <c r="S8" s="1"/>
      <c r="T8" s="1"/>
    </row>
    <row r="9" spans="1:21" ht="12.75" customHeight="1" x14ac:dyDescent="0.2">
      <c r="A9" s="14" t="s">
        <v>20</v>
      </c>
      <c r="B9" s="14" t="s">
        <v>29</v>
      </c>
      <c r="C9" s="13">
        <v>41000000</v>
      </c>
      <c r="D9" s="13">
        <v>3935149.36</v>
      </c>
      <c r="E9" s="10">
        <v>3739106.84</v>
      </c>
      <c r="F9" s="10">
        <v>3133994.79</v>
      </c>
      <c r="G9" s="10">
        <v>3588505.54</v>
      </c>
      <c r="H9" s="10">
        <v>3730493.05</v>
      </c>
      <c r="I9" s="13">
        <v>3658002.56</v>
      </c>
      <c r="J9" s="9">
        <v>4055549.81</v>
      </c>
      <c r="K9" s="9">
        <v>4489093.21</v>
      </c>
      <c r="L9" s="19">
        <v>4473663.6900000004</v>
      </c>
      <c r="M9" s="11">
        <v>4252356.9000000004</v>
      </c>
      <c r="N9" s="13">
        <v>4212286.24</v>
      </c>
      <c r="O9" s="34">
        <v>161481.14000000001</v>
      </c>
      <c r="P9" s="5">
        <f>SUM(D9:O9)</f>
        <v>43429683.129999995</v>
      </c>
      <c r="Q9" s="1"/>
      <c r="R9" s="1"/>
      <c r="S9" s="1"/>
      <c r="T9" s="1"/>
    </row>
    <row r="10" spans="1:21" ht="12.75" customHeight="1" x14ac:dyDescent="0.2">
      <c r="A10" s="18" t="s">
        <v>32</v>
      </c>
      <c r="B10" s="18" t="s">
        <v>29</v>
      </c>
      <c r="C10" s="13">
        <v>0</v>
      </c>
      <c r="D10" s="19">
        <v>0</v>
      </c>
      <c r="E10" s="10">
        <v>0</v>
      </c>
      <c r="F10" s="10">
        <v>0</v>
      </c>
      <c r="G10" s="10">
        <v>0</v>
      </c>
      <c r="H10" s="10">
        <v>0</v>
      </c>
      <c r="I10" s="13">
        <v>0</v>
      </c>
      <c r="J10" s="9">
        <v>0</v>
      </c>
      <c r="K10" s="9">
        <v>0</v>
      </c>
      <c r="L10" s="19">
        <v>7961.12</v>
      </c>
      <c r="M10" s="11">
        <v>17253.150000000001</v>
      </c>
      <c r="N10" s="13">
        <v>8282.43</v>
      </c>
      <c r="O10" s="34">
        <v>0</v>
      </c>
      <c r="P10" s="5">
        <f>SUM(D10:O10)</f>
        <v>33496.699999999997</v>
      </c>
      <c r="Q10" s="1"/>
      <c r="R10" s="1"/>
      <c r="S10" s="1"/>
      <c r="T10" s="1"/>
    </row>
    <row r="11" spans="1:21" ht="12.75" customHeight="1" x14ac:dyDescent="0.2">
      <c r="A11" s="14" t="s">
        <v>21</v>
      </c>
      <c r="B11" s="14" t="s">
        <v>29</v>
      </c>
      <c r="C11" s="13">
        <v>1400000</v>
      </c>
      <c r="D11" s="13">
        <v>141788.82</v>
      </c>
      <c r="E11" s="10">
        <v>161684.42000000001</v>
      </c>
      <c r="F11" s="10">
        <v>147091.57</v>
      </c>
      <c r="G11" s="10">
        <v>197701.63</v>
      </c>
      <c r="H11" s="10">
        <v>203624.56</v>
      </c>
      <c r="I11" s="9">
        <v>165664.54999999999</v>
      </c>
      <c r="J11" s="9">
        <v>171944.38</v>
      </c>
      <c r="K11" s="9">
        <v>151644.74</v>
      </c>
      <c r="L11" s="19">
        <v>143417.96</v>
      </c>
      <c r="M11" s="11">
        <v>131586.51</v>
      </c>
      <c r="N11" s="13">
        <v>107397.35</v>
      </c>
      <c r="O11" s="34">
        <v>0</v>
      </c>
      <c r="P11" s="5">
        <f t="shared" ref="P11:P19" si="0">SUM(D11:O11)</f>
        <v>1723546.4900000002</v>
      </c>
      <c r="Q11" s="1"/>
      <c r="R11" s="1"/>
      <c r="S11" s="1"/>
      <c r="T11" s="1"/>
    </row>
    <row r="12" spans="1:21" ht="12.75" customHeight="1" x14ac:dyDescent="0.2">
      <c r="A12" s="14" t="s">
        <v>26</v>
      </c>
      <c r="B12" s="14" t="s">
        <v>29</v>
      </c>
      <c r="C12" s="13">
        <v>100000</v>
      </c>
      <c r="D12" s="13">
        <v>0</v>
      </c>
      <c r="E12" s="10">
        <v>5200</v>
      </c>
      <c r="F12" s="10">
        <v>23550</v>
      </c>
      <c r="G12" s="10">
        <v>0</v>
      </c>
      <c r="H12" s="5">
        <v>17700</v>
      </c>
      <c r="I12" s="9">
        <v>0</v>
      </c>
      <c r="J12" s="9">
        <v>0</v>
      </c>
      <c r="K12" s="9">
        <v>0</v>
      </c>
      <c r="L12" s="19">
        <v>0</v>
      </c>
      <c r="M12" s="11">
        <v>0</v>
      </c>
      <c r="N12" s="13">
        <v>0</v>
      </c>
      <c r="O12" s="34">
        <v>0</v>
      </c>
      <c r="P12" s="5">
        <f t="shared" si="0"/>
        <v>46450</v>
      </c>
      <c r="Q12" s="1"/>
      <c r="R12" s="1"/>
      <c r="S12" s="1"/>
      <c r="T12" s="1"/>
    </row>
    <row r="13" spans="1:21" ht="12.75" customHeight="1" x14ac:dyDescent="0.2">
      <c r="A13" s="14" t="s">
        <v>22</v>
      </c>
      <c r="B13" s="14" t="s">
        <v>29</v>
      </c>
      <c r="C13" s="13">
        <v>300000</v>
      </c>
      <c r="D13" s="13">
        <v>14996.97</v>
      </c>
      <c r="E13" s="10">
        <v>13171.31</v>
      </c>
      <c r="F13" s="10">
        <v>17347.36</v>
      </c>
      <c r="G13" s="10">
        <v>7995.42</v>
      </c>
      <c r="H13" s="5">
        <v>13387.15</v>
      </c>
      <c r="I13" s="10">
        <v>5275.23</v>
      </c>
      <c r="J13" s="9">
        <v>12117.61</v>
      </c>
      <c r="K13" s="9">
        <v>38886.31</v>
      </c>
      <c r="L13" s="19">
        <v>23994.15</v>
      </c>
      <c r="M13" s="11">
        <v>24760.06</v>
      </c>
      <c r="N13" s="13">
        <v>9008.24</v>
      </c>
      <c r="O13" s="34">
        <v>682.09</v>
      </c>
      <c r="P13" s="5">
        <f t="shared" si="0"/>
        <v>181621.89999999997</v>
      </c>
      <c r="Q13" s="1"/>
      <c r="R13" s="1"/>
      <c r="S13" s="1"/>
      <c r="T13" s="1"/>
    </row>
    <row r="14" spans="1:21" ht="12.75" customHeight="1" x14ac:dyDescent="0.2">
      <c r="A14" s="14" t="s">
        <v>28</v>
      </c>
      <c r="B14" s="14" t="s">
        <v>29</v>
      </c>
      <c r="C14" s="13">
        <v>0</v>
      </c>
      <c r="D14" s="13">
        <v>113.1</v>
      </c>
      <c r="E14" s="10">
        <v>0</v>
      </c>
      <c r="F14" s="10">
        <v>96</v>
      </c>
      <c r="G14" s="10">
        <v>0</v>
      </c>
      <c r="H14" s="5">
        <v>0</v>
      </c>
      <c r="I14" s="9">
        <v>0</v>
      </c>
      <c r="J14" s="5">
        <v>0</v>
      </c>
      <c r="K14" s="9">
        <v>0</v>
      </c>
      <c r="L14" s="19">
        <v>0</v>
      </c>
      <c r="M14" s="11">
        <v>0</v>
      </c>
      <c r="N14" s="13">
        <v>0</v>
      </c>
      <c r="O14" s="34">
        <v>0</v>
      </c>
      <c r="P14" s="5">
        <f t="shared" si="0"/>
        <v>209.1</v>
      </c>
      <c r="Q14" s="1"/>
      <c r="R14" s="1"/>
      <c r="S14" s="1"/>
      <c r="T14" s="1"/>
    </row>
    <row r="15" spans="1:21" ht="12.75" customHeight="1" x14ac:dyDescent="0.2">
      <c r="A15" s="14" t="s">
        <v>31</v>
      </c>
      <c r="B15" s="14" t="s">
        <v>29</v>
      </c>
      <c r="C15" s="13">
        <v>0</v>
      </c>
      <c r="D15" s="13">
        <v>13101.37</v>
      </c>
      <c r="E15" s="10">
        <v>23941.66</v>
      </c>
      <c r="F15" s="10">
        <v>13174.7</v>
      </c>
      <c r="G15" s="10">
        <v>10413.92</v>
      </c>
      <c r="H15" s="5">
        <v>6039.89</v>
      </c>
      <c r="I15" s="9">
        <v>3942.95</v>
      </c>
      <c r="J15" s="5">
        <v>1433.8</v>
      </c>
      <c r="K15" s="9">
        <v>340.53</v>
      </c>
      <c r="L15" s="19">
        <v>3512.67</v>
      </c>
      <c r="M15" s="11">
        <v>2340.04</v>
      </c>
      <c r="N15" s="13">
        <v>0</v>
      </c>
      <c r="O15" s="34">
        <v>0</v>
      </c>
      <c r="P15" s="5">
        <f t="shared" si="0"/>
        <v>78241.529999999984</v>
      </c>
      <c r="Q15" s="1"/>
      <c r="R15" s="1"/>
      <c r="S15" s="1"/>
      <c r="T15" s="1"/>
    </row>
    <row r="16" spans="1:21" ht="12.75" customHeight="1" x14ac:dyDescent="0.2">
      <c r="A16" s="14" t="s">
        <v>23</v>
      </c>
      <c r="B16" s="14" t="s">
        <v>29</v>
      </c>
      <c r="C16" s="13">
        <v>0</v>
      </c>
      <c r="D16" s="13">
        <v>172.97</v>
      </c>
      <c r="E16" s="10">
        <v>198.32</v>
      </c>
      <c r="F16" s="10">
        <v>199.54</v>
      </c>
      <c r="G16" s="10">
        <v>207.9</v>
      </c>
      <c r="H16" s="5">
        <v>207.9</v>
      </c>
      <c r="I16" s="5">
        <v>207.9</v>
      </c>
      <c r="J16" s="5">
        <v>207.9</v>
      </c>
      <c r="K16" s="9">
        <v>214.55</v>
      </c>
      <c r="L16" s="19">
        <v>140.78</v>
      </c>
      <c r="M16" s="11">
        <v>140.78</v>
      </c>
      <c r="N16" s="13">
        <v>140.78</v>
      </c>
      <c r="O16" s="34">
        <v>0</v>
      </c>
      <c r="P16" s="5">
        <f t="shared" si="0"/>
        <v>2039.32</v>
      </c>
      <c r="Q16" s="1"/>
      <c r="R16" s="1"/>
      <c r="S16" s="1"/>
      <c r="T16" s="1"/>
    </row>
    <row r="17" spans="1:21" ht="12.75" customHeight="1" x14ac:dyDescent="0.2">
      <c r="A17" s="14" t="s">
        <v>30</v>
      </c>
      <c r="B17" s="14" t="s">
        <v>29</v>
      </c>
      <c r="C17" s="13">
        <v>0</v>
      </c>
      <c r="D17" s="13">
        <v>1622.17</v>
      </c>
      <c r="E17" s="10">
        <v>8552.7099999999991</v>
      </c>
      <c r="F17" s="10">
        <v>0</v>
      </c>
      <c r="G17" s="10">
        <v>2515.46</v>
      </c>
      <c r="H17" s="5">
        <v>0</v>
      </c>
      <c r="I17" s="5">
        <v>535.91</v>
      </c>
      <c r="J17" s="5">
        <v>0</v>
      </c>
      <c r="K17" s="9">
        <v>0</v>
      </c>
      <c r="L17" s="19">
        <v>0</v>
      </c>
      <c r="M17" s="11">
        <v>0</v>
      </c>
      <c r="N17" s="13">
        <v>0</v>
      </c>
      <c r="O17" s="34">
        <v>0</v>
      </c>
      <c r="P17" s="5">
        <f t="shared" si="0"/>
        <v>13226.25</v>
      </c>
      <c r="Q17" s="1"/>
      <c r="R17" s="1"/>
      <c r="S17" s="1"/>
      <c r="T17" s="1"/>
    </row>
    <row r="18" spans="1:21" ht="12.75" customHeight="1" x14ac:dyDescent="0.2">
      <c r="A18" s="14" t="s">
        <v>33</v>
      </c>
      <c r="B18" s="14" t="s">
        <v>29</v>
      </c>
      <c r="C18" s="13">
        <v>0</v>
      </c>
      <c r="D18" s="13">
        <v>0</v>
      </c>
      <c r="E18" s="10">
        <v>0</v>
      </c>
      <c r="F18" s="10">
        <v>0</v>
      </c>
      <c r="G18" s="10">
        <v>0</v>
      </c>
      <c r="H18" s="5">
        <v>0</v>
      </c>
      <c r="I18" s="5">
        <v>0</v>
      </c>
      <c r="J18" s="5">
        <v>0</v>
      </c>
      <c r="K18" s="9">
        <v>0</v>
      </c>
      <c r="L18" s="19">
        <v>0</v>
      </c>
      <c r="M18" s="11">
        <v>0</v>
      </c>
      <c r="N18" s="13">
        <v>0.01</v>
      </c>
      <c r="O18" s="34">
        <v>0</v>
      </c>
      <c r="P18" s="5">
        <f t="shared" si="0"/>
        <v>0.01</v>
      </c>
      <c r="Q18" s="1"/>
      <c r="R18" s="1"/>
      <c r="S18" s="1"/>
      <c r="T18" s="1"/>
    </row>
    <row r="19" spans="1:21" ht="12.75" customHeight="1" x14ac:dyDescent="0.2">
      <c r="A19" s="14" t="s">
        <v>24</v>
      </c>
      <c r="B19" s="14" t="s">
        <v>29</v>
      </c>
      <c r="C19" s="13">
        <v>1200000</v>
      </c>
      <c r="D19" s="13">
        <v>94277.95</v>
      </c>
      <c r="E19" s="10">
        <v>195448.17</v>
      </c>
      <c r="F19" s="10">
        <v>172502.43</v>
      </c>
      <c r="G19" s="10">
        <v>201678.36</v>
      </c>
      <c r="H19" s="5">
        <v>240463.33</v>
      </c>
      <c r="I19" s="5">
        <v>128279.91</v>
      </c>
      <c r="J19" s="5">
        <v>175467.25</v>
      </c>
      <c r="K19" s="9">
        <v>216043.26</v>
      </c>
      <c r="L19" s="19">
        <v>176367.1</v>
      </c>
      <c r="M19" s="11">
        <v>138919.41</v>
      </c>
      <c r="N19" s="13">
        <v>229371.02</v>
      </c>
      <c r="O19" s="34">
        <v>0</v>
      </c>
      <c r="P19" s="5">
        <f t="shared" si="0"/>
        <v>1968818.19</v>
      </c>
      <c r="Q19" s="1"/>
      <c r="R19" s="1"/>
      <c r="S19" s="1"/>
      <c r="T19" s="1"/>
    </row>
    <row r="20" spans="1:21" ht="12.75" customHeight="1" x14ac:dyDescent="0.2">
      <c r="A20" s="24" t="s">
        <v>13</v>
      </c>
      <c r="B20" s="24"/>
      <c r="C20" s="17">
        <f t="shared" ref="C20:P20" si="1">SUM(C9:C19)</f>
        <v>44000000</v>
      </c>
      <c r="D20" s="17">
        <f t="shared" si="1"/>
        <v>4201222.71</v>
      </c>
      <c r="E20" s="17">
        <f t="shared" si="1"/>
        <v>4147303.4299999997</v>
      </c>
      <c r="F20" s="17">
        <f t="shared" si="1"/>
        <v>3507956.39</v>
      </c>
      <c r="G20" s="17">
        <f t="shared" si="1"/>
        <v>4009018.2299999995</v>
      </c>
      <c r="H20" s="17">
        <f t="shared" si="1"/>
        <v>4211915.88</v>
      </c>
      <c r="I20" s="17">
        <f t="shared" si="1"/>
        <v>3961909.0100000002</v>
      </c>
      <c r="J20" s="17">
        <f t="shared" si="1"/>
        <v>4416720.7500000009</v>
      </c>
      <c r="K20" s="17">
        <f t="shared" si="1"/>
        <v>4896222.5999999996</v>
      </c>
      <c r="L20" s="17">
        <f t="shared" si="1"/>
        <v>4829057.4700000007</v>
      </c>
      <c r="M20" s="17">
        <f t="shared" si="1"/>
        <v>4567356.8500000006</v>
      </c>
      <c r="N20" s="17">
        <f t="shared" si="1"/>
        <v>4566486.0699999994</v>
      </c>
      <c r="O20" s="17">
        <f t="shared" si="1"/>
        <v>162163.23000000001</v>
      </c>
      <c r="P20" s="17">
        <f t="shared" si="1"/>
        <v>47477332.619999997</v>
      </c>
      <c r="Q20" s="1"/>
      <c r="R20" s="1"/>
      <c r="S20" s="1"/>
      <c r="T20" s="1"/>
      <c r="U20" s="1"/>
    </row>
    <row r="21" spans="1:21" ht="12.75" customHeight="1" x14ac:dyDescent="0.2">
      <c r="A21" s="7" t="s">
        <v>25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2.75" customHeight="1" x14ac:dyDescent="0.2">
      <c r="A22" s="8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"/>
      <c r="Q22" s="1"/>
      <c r="R22" s="1"/>
      <c r="S22" s="1"/>
      <c r="T22" s="1"/>
      <c r="U22" s="1"/>
    </row>
    <row r="23" spans="1:21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</sheetData>
  <mergeCells count="8">
    <mergeCell ref="A8:B8"/>
    <mergeCell ref="B2:P2"/>
    <mergeCell ref="B3:P3"/>
    <mergeCell ref="A20:B20"/>
    <mergeCell ref="A6:A7"/>
    <mergeCell ref="B6:B7"/>
    <mergeCell ref="C6:C7"/>
    <mergeCell ref="D6:P6"/>
  </mergeCells>
  <pageMargins left="0" right="0" top="0" bottom="0" header="0" footer="0"/>
  <pageSetup paperSize="9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Elias Xerxes Pinheiro Xerez</cp:lastModifiedBy>
  <cp:lastPrinted>2022-07-13T13:54:56Z</cp:lastPrinted>
  <dcterms:created xsi:type="dcterms:W3CDTF">2022-07-13T13:47:26Z</dcterms:created>
  <dcterms:modified xsi:type="dcterms:W3CDTF">2025-12-05T18:16:37Z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01C2D35AF44DC8546069FCCFAB82437E8AE85364339A3FD7B8457322ABA5F93C1946319DEC9FEB372CA6F18F9A86D7A760E9433A14A31CA44E93C3CB76290C22F08862345014DF2CAA86CCA7EE6CB5E3DF352800A2D4FBBDB5E6ABD6AB5EAB5FF47D98B319B86EC9C5777550DB4B79CEAB2BE3B69235938CF64CF5B12DB136B</vt:lpwstr>
  </property>
  <property fmtid="{D5CDD505-2E9C-101B-9397-08002B2CF9AE}" pid="3" name="Business Objects Context Information1">
    <vt:lpwstr>AFFEEDD10184B589682B52480D7D8C2E79E6CB08A023B94D90F6CF0264DA19DF0B9242B9A7AD48B10665F83591170027413C9395EB0D86E6AA48FA6381A50A563F5937D1C184D971A6E2B3B5F63329E2C18B34585ED3299E55717354C0450D9768743EEA99EF3C1375B1116D9654D0A7612542753719ED317F3DEE4659CA8BB</vt:lpwstr>
  </property>
  <property fmtid="{D5CDD505-2E9C-101B-9397-08002B2CF9AE}" pid="4" name="Business Objects Context Information2">
    <vt:lpwstr>D373596D59344F2C67B0C799C152989E8D763AC47B419E99BFDD1232274C9927C70B27D8E5FE742A26972D9655B9642308CA3BD52F1B572504A1DB833280BEF8C72A6A6749608BA21817C5F844B900E4FF5569C343BA231F33F8D04BFF97CE460F73B53965BEBE81C6B29577AF3B8118DCFA10A33892450AF8A0E14467E5440</vt:lpwstr>
  </property>
  <property fmtid="{D5CDD505-2E9C-101B-9397-08002B2CF9AE}" pid="5" name="Business Objects Context Information3">
    <vt:lpwstr>FD3DA18F505B0FBD40754A0CC66384CA02A9CBDA643589AB636ED0868CEB68F6056FBBCB339AD16518CA3340228424F6BE2C1E89C6833A6E828C28745132D1FF1870DADC2D228E3B611C1B6F7B8198269056E2E28F9E0DA091BF4C09362B1CC2CEEB308D204D318A5A31290BB839AA9CE13C78E1ECF63170C10126E1663B13B</vt:lpwstr>
  </property>
  <property fmtid="{D5CDD505-2E9C-101B-9397-08002B2CF9AE}" pid="6" name="Business Objects Context Information4">
    <vt:lpwstr>0FAF957C51A5EA501660149E4628B2EC983A734183B0B903DD9639CA5DFB8BD81EC4F2A757E0A97764CC85A9BF91A68BD8BAEBEAD1D08F50F15168C2BE6F195321DAFA9AE6DD66A099119080BF535A5935CA3CDE410208A346D2FDE893951336974FB4956B33EC5BDBB32440177826DA452D89FCD26570D55C0B0EE30A4197E</vt:lpwstr>
  </property>
  <property fmtid="{D5CDD505-2E9C-101B-9397-08002B2CF9AE}" pid="7" name="Business Objects Context Information5">
    <vt:lpwstr>CFA449608C662D26FDD112F102BBF23B7C86FE8D182304DAA187D2D50B398FD69B9E6B538CA11CFB66B2EDE9A36BD12768B50B1FA7A07DC8A47E4ED8B12AA04749086C1962A4AF8FF1F5A7EE1E4E131A05CDC6BD81B842612470C468A7D2CF13346A196E571BEF1FCD559C0CA47E9D8D435B59A11C60DA78F62F23E80368A2E</vt:lpwstr>
  </property>
  <property fmtid="{D5CDD505-2E9C-101B-9397-08002B2CF9AE}" pid="8" name="Business Objects Context Information6">
    <vt:lpwstr>EF38121471C29DDE7C66322FA4B6ECE9399172949D1FA8D2AFCE29D233B3E2160C7A36206F757C7F95247709B10610F06F4FB842D2F7F356B75A4C73910F2D6CFBE78DC4149B75879A50F2203F81B4D42BF4D1CB6809CF2B61382F176D6B8D3D9B665D0556CFAB78230876F3FC466C310ADDDAE18267483191ADE59821E73DC</vt:lpwstr>
  </property>
  <property fmtid="{D5CDD505-2E9C-101B-9397-08002B2CF9AE}" pid="9" name="Business Objects Context Information7">
    <vt:lpwstr>BB946D4B3D86B226D926A05EC299B48B4DD55A91F365C993282318C84047CA60712E6E7508BDB565F297219A6A5F7F10F1B0130B3</vt:lpwstr>
  </property>
</Properties>
</file>