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ITE\PORTAL DA TRANSPARÊNCIA\RECEITAS\2026\"/>
    </mc:Choice>
  </mc:AlternateContent>
  <xr:revisionPtr revIDLastSave="0" documentId="13_ncr:1_{B75B5506-FAB5-42E0-90B0-BAC9D406423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J19" i="1" l="1"/>
  <c r="E19" i="1"/>
  <c r="M19" i="1"/>
  <c r="P10" i="1"/>
  <c r="L19" i="1"/>
  <c r="C19" i="1"/>
  <c r="G19" i="1"/>
  <c r="F19" i="1"/>
  <c r="P17" i="1"/>
  <c r="P15" i="1"/>
  <c r="H19" i="1"/>
  <c r="I19" i="1"/>
  <c r="K19" i="1"/>
  <c r="N19" i="1"/>
  <c r="O19" i="1"/>
  <c r="P18" i="1"/>
  <c r="D19" i="1"/>
  <c r="P9" i="1"/>
  <c r="P8" i="1"/>
  <c r="P11" i="1"/>
  <c r="P13" i="1"/>
  <c r="P14" i="1"/>
  <c r="P19" i="1" l="1"/>
</calcChain>
</file>

<file path=xl/sharedStrings.xml><?xml version="1.0" encoding="utf-8"?>
<sst xmlns="http://schemas.openxmlformats.org/spreadsheetml/2006/main" count="42" uniqueCount="33">
  <si>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</si>
  <si>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</si>
  <si>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</si>
  <si>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</si>
  <si>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</si>
  <si>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</si>
  <si>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</si>
  <si>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</si>
  <si>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</si>
  <si>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</si>
  <si>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</si>
  <si>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</si>
  <si>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</si>
  <si>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Geral:</t>
  </si>
  <si>
    <t>Por Unidade Gestora - Natureza e Fonte</t>
  </si>
  <si>
    <t>Receita Mensal</t>
  </si>
  <si>
    <t>Unidade Gestora / Natureza da Receita</t>
  </si>
  <si>
    <t>Fonte</t>
  </si>
  <si>
    <t>Receita Realizada Líquida</t>
  </si>
  <si>
    <t>060101 - FUNDO DE APOIO E APARELHAMENTO DA DEFENSORIA PUBLICA</t>
  </si>
  <si>
    <t xml:space="preserve">   1122020101 - Emolumentos e Custas Judiciais</t>
  </si>
  <si>
    <t xml:space="preserve">   1321050101 - Juros e Títulos de Renda</t>
  </si>
  <si>
    <t xml:space="preserve">   1911010304 - Repasses de Emolumentos FAADEP - Dívida Ativa</t>
  </si>
  <si>
    <t xml:space="preserve">   1999122101 - Ônus de Sucumbência</t>
  </si>
  <si>
    <t>Fonte: SIAFE CE - Sistema Integrado de Administração Financeira do Estado do Ceará</t>
  </si>
  <si>
    <t xml:space="preserve">   1611020101 - Inscrição em Concursos e Processos Seletivos</t>
  </si>
  <si>
    <t>Previsão Atualizada da Receita Líquida (LOA)</t>
  </si>
  <si>
    <t>759 - RECURSOS VINCULADOS A FUNDOS</t>
  </si>
  <si>
    <t xml:space="preserve">   1922990198 - Restituições Diversas</t>
  </si>
  <si>
    <t xml:space="preserve">   1922990101 - Devolução de Diárias</t>
  </si>
  <si>
    <t xml:space="preserve">   1122020301 - Emolumentos e Custas Judiciais - Dívida Ativa </t>
  </si>
  <si>
    <t xml:space="preserve">   1361013104 - Receita de Cessão do Direito de Operacionalização da Folha de Pagamento de Pessoal, Benefícios e Fornecedores</t>
  </si>
  <si>
    <t xml:space="preserve">   1922990107 - Restituições de Vale-Transporte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</si>
</sst>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  <charset val="1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72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"/>
      <color indexed="72"/>
      <name val="Tahoma"/>
      <family val="2"/>
    </font>
    <font>
      <sz val="8"/>
      <color indexed="72"/>
      <name val="Tahoma"/>
      <family val="2"/>
    </font>
    <font>
      <b/>
      <sz val="8"/>
      <color indexed="8"/>
      <name val="Arial"/>
      <family val="2"/>
    </font>
    <font>
      <b/>
      <sz val="8"/>
      <color indexed="72"/>
      <name val="Arial"/>
      <family val="2"/>
    </font>
    <font>
      <sz val="8"/>
      <name val="Tahoma"/>
      <family val="2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top"/>
    </xf>
    <xf numFmtId="0" fontId="4" fillId="0" borderId="0">
      <alignment vertical="top"/>
    </xf>
    <xf numFmtId="0" fontId="6" fillId="0" borderId="0" applyNumberFormat="0" applyFont="0" applyFill="0" applyBorder="0" applyAlignment="0" applyProtection="0"/>
  </cellStyleXfs>
  <cellXfs count="33">
    <xf numFmtId="0" fontId="0" fillId="0" borderId="0" xfId="0">
      <alignment vertical="top"/>
    </xf>
    <xf numFmtId="0" fontId="4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5" fillId="4" borderId="5" xfId="0" applyNumberFormat="1" applyFont="1" applyFill="1" applyBorder="1" applyAlignment="1">
      <alignment horizontal="right" vertical="top" wrapText="1"/>
    </xf>
    <xf numFmtId="4" fontId="5" fillId="2" borderId="5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left" vertical="top" wrapText="1"/>
    </xf>
    <xf numFmtId="4" fontId="8" fillId="4" borderId="5" xfId="0" applyNumberFormat="1" applyFont="1" applyFill="1" applyBorder="1" applyAlignment="1">
      <alignment horizontal="right" vertical="top" wrapText="1"/>
    </xf>
    <xf numFmtId="4" fontId="4" fillId="0" borderId="0" xfId="0" applyNumberFormat="1" applyFont="1">
      <alignment vertical="top"/>
    </xf>
    <xf numFmtId="4" fontId="9" fillId="4" borderId="5" xfId="0" applyNumberFormat="1" applyFont="1" applyFill="1" applyBorder="1" applyAlignment="1">
      <alignment horizontal="right" vertical="top" wrapText="1"/>
    </xf>
    <xf numFmtId="0" fontId="9" fillId="4" borderId="5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>
      <alignment vertical="top"/>
    </xf>
    <xf numFmtId="0" fontId="12" fillId="5" borderId="5" xfId="0" applyFont="1" applyFill="1" applyBorder="1" applyAlignment="1">
      <alignment horizontal="left" vertical="top" wrapText="1"/>
    </xf>
    <xf numFmtId="4" fontId="12" fillId="5" borderId="5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13" fillId="5" borderId="5" xfId="0" applyNumberFormat="1" applyFont="1" applyFill="1" applyBorder="1" applyAlignment="1">
      <alignment horizontal="right" vertical="top" wrapText="1"/>
    </xf>
  </cellXfs>
  <cellStyles count="3">
    <cellStyle name="Normal" xfId="0" builtinId="0"/>
    <cellStyle name="Normal 2" xfId="1" xr:uid="{42347AC5-2003-4964-B063-4E685E470F06}"/>
    <cellStyle name="Normal 3" xfId="2" xr:uid="{A3FD09B5-411C-42B4-A8C4-D2D033C848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3162300</xdr:colOff>
      <xdr:row>3</xdr:row>
      <xdr:rowOff>157766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7FC7B28-FD70-4F97-8620-990CA4EBC20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162300" cy="79594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U22"/>
  <sheetViews>
    <sheetView tabSelected="1" showOutlineSymbols="0" zoomScale="115" zoomScaleNormal="115" workbookViewId="0">
      <selection activeCell="H19" sqref="H19"/>
    </sheetView>
  </sheetViews>
  <sheetFormatPr defaultRowHeight="12.75" customHeight="1" x14ac:dyDescent="0.2"/>
  <cols>
    <col min="1" max="1" width="54.140625" customWidth="1"/>
    <col min="2" max="2" width="37.5703125" customWidth="1"/>
    <col min="3" max="3" width="17.140625" customWidth="1"/>
    <col min="4" max="20" width="11.7109375" customWidth="1"/>
    <col min="21" max="21" width="13.85546875" bestFit="1" customWidth="1"/>
    <col min="22" max="262" width="6.85546875" customWidth="1"/>
  </cols>
  <sheetData>
    <row r="1" spans="1:21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.75" customHeight="1" x14ac:dyDescent="0.2">
      <c r="A2" s="1"/>
      <c r="B2" s="20" t="s">
        <v>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3"/>
      <c r="R2" s="3"/>
      <c r="S2" s="3"/>
      <c r="T2" s="3"/>
      <c r="U2" s="3"/>
    </row>
    <row r="3" spans="1:21" ht="18.75" customHeight="1" x14ac:dyDescent="0.2">
      <c r="A3" s="1"/>
      <c r="B3" s="21" t="s">
        <v>14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4"/>
      <c r="R3" s="4"/>
      <c r="S3" s="4"/>
      <c r="T3" s="4"/>
      <c r="U3" s="4"/>
    </row>
    <row r="4" spans="1:21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2">
      <c r="A6" s="23" t="s">
        <v>16</v>
      </c>
      <c r="B6" s="25" t="s">
        <v>17</v>
      </c>
      <c r="C6" s="27" t="s">
        <v>26</v>
      </c>
      <c r="D6" s="29" t="s">
        <v>18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1"/>
      <c r="R6" s="1"/>
      <c r="S6" s="1"/>
      <c r="T6" s="1"/>
      <c r="U6" s="1"/>
    </row>
    <row r="7" spans="1:21" ht="12.75" customHeight="1" x14ac:dyDescent="0.2">
      <c r="A7" s="24"/>
      <c r="B7" s="26"/>
      <c r="C7" s="28"/>
      <c r="D7" s="13" t="s">
        <v>0</v>
      </c>
      <c r="E7" s="13" t="s">
        <v>1</v>
      </c>
      <c r="F7" s="13" t="s">
        <v>2</v>
      </c>
      <c r="G7" s="13" t="s">
        <v>3</v>
      </c>
      <c r="H7" s="13" t="s">
        <v>4</v>
      </c>
      <c r="I7" s="13" t="s">
        <v>5</v>
      </c>
      <c r="J7" s="13" t="s">
        <v>6</v>
      </c>
      <c r="K7" s="13" t="s">
        <v>7</v>
      </c>
      <c r="L7" s="13" t="s">
        <v>8</v>
      </c>
      <c r="M7" s="13" t="s">
        <v>9</v>
      </c>
      <c r="N7" s="13" t="s">
        <v>10</v>
      </c>
      <c r="O7" s="13" t="s">
        <v>11</v>
      </c>
      <c r="P7" s="14" t="s">
        <v>12</v>
      </c>
      <c r="Q7" s="1"/>
      <c r="R7" s="1"/>
      <c r="S7" s="1"/>
      <c r="T7" s="1"/>
    </row>
    <row r="8" spans="1:21" ht="12.75" customHeight="1" x14ac:dyDescent="0.2">
      <c r="A8" s="18" t="s">
        <v>19</v>
      </c>
      <c r="B8" s="19"/>
      <c r="C8" s="6">
        <v>44000000</v>
      </c>
      <c r="D8" s="6">
        <v>5054135.2</v>
      </c>
      <c r="E8" s="6">
        <v>4286427.96</v>
      </c>
      <c r="F8" s="6">
        <v>4885267.4800000004</v>
      </c>
      <c r="G8" s="6">
        <v>5045169.49</v>
      </c>
      <c r="H8" s="6">
        <v>5233965.91</v>
      </c>
      <c r="I8" s="6">
        <v>5054121.3099999996</v>
      </c>
      <c r="J8" s="6">
        <v>1220623.3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f>SUM(D8:O8)</f>
        <v>30779710.650000002</v>
      </c>
      <c r="Q8" s="1"/>
      <c r="R8" s="10"/>
      <c r="S8" s="1"/>
      <c r="T8" s="1"/>
    </row>
    <row r="9" spans="1:21" ht="12.75" customHeight="1" x14ac:dyDescent="0.2">
      <c r="A9" s="12" t="s">
        <v>20</v>
      </c>
      <c r="B9" s="12" t="s">
        <v>27</v>
      </c>
      <c r="C9" s="11">
        <v>45000000</v>
      </c>
      <c r="D9" s="17">
        <v>4707741.03</v>
      </c>
      <c r="E9" s="9">
        <v>3965914.88</v>
      </c>
      <c r="F9" s="9">
        <v>4343886.37</v>
      </c>
      <c r="G9" s="9">
        <v>4649756.09</v>
      </c>
      <c r="H9" s="9">
        <v>4703567.46</v>
      </c>
      <c r="I9" s="9">
        <v>4576776.7699999996</v>
      </c>
      <c r="J9" s="32">
        <v>1219664.57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5">
        <f>SUM(D9:O9)</f>
        <v>28167307.170000002</v>
      </c>
      <c r="Q9" s="1"/>
      <c r="R9" s="1"/>
      <c r="S9" s="1"/>
      <c r="T9" s="1"/>
    </row>
    <row r="10" spans="1:21" ht="12.75" customHeight="1" x14ac:dyDescent="0.2">
      <c r="A10" s="16" t="s">
        <v>30</v>
      </c>
      <c r="B10" s="16" t="s">
        <v>27</v>
      </c>
      <c r="C10" s="11">
        <v>0</v>
      </c>
      <c r="D10" s="17">
        <v>13032.59</v>
      </c>
      <c r="E10" s="9">
        <v>9046.52</v>
      </c>
      <c r="F10" s="9">
        <v>48808.07</v>
      </c>
      <c r="G10" s="9">
        <v>11521.14</v>
      </c>
      <c r="H10" s="9">
        <v>12092.94</v>
      </c>
      <c r="I10" s="9">
        <v>16788.650000000001</v>
      </c>
      <c r="J10" s="32">
        <v>958.73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5">
        <f>SUM(D10:O10)</f>
        <v>112248.64</v>
      </c>
      <c r="Q10" s="1"/>
      <c r="R10" s="1"/>
      <c r="S10" s="1"/>
      <c r="T10" s="1"/>
    </row>
    <row r="11" spans="1:21" ht="12.75" customHeight="1" x14ac:dyDescent="0.2">
      <c r="A11" s="12" t="s">
        <v>21</v>
      </c>
      <c r="B11" s="12" t="s">
        <v>27</v>
      </c>
      <c r="C11" s="11">
        <v>2200000</v>
      </c>
      <c r="D11" s="17">
        <v>153875.37</v>
      </c>
      <c r="E11" s="9">
        <v>142401.32999999999</v>
      </c>
      <c r="F11" s="9">
        <v>163841.37</v>
      </c>
      <c r="G11" s="9">
        <v>144316.41</v>
      </c>
      <c r="H11" s="9">
        <v>150764.53</v>
      </c>
      <c r="I11" s="9">
        <v>141069.54999999999</v>
      </c>
      <c r="J11" s="32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5">
        <f t="shared" ref="P11:P18" si="0">SUM(D11:O11)</f>
        <v>896268.56</v>
      </c>
      <c r="Q11" s="1"/>
      <c r="R11" s="1"/>
      <c r="S11" s="1"/>
      <c r="T11" s="1"/>
    </row>
    <row r="12" spans="1:21" ht="12.75" customHeight="1" x14ac:dyDescent="0.2">
      <c r="A12" s="12" t="s">
        <v>31</v>
      </c>
      <c r="B12" s="12" t="s">
        <v>27</v>
      </c>
      <c r="C12" s="11"/>
      <c r="D12" s="17"/>
      <c r="E12" s="9">
        <v>12793.26</v>
      </c>
      <c r="F12" s="9">
        <v>0</v>
      </c>
      <c r="G12" s="9">
        <v>0</v>
      </c>
      <c r="H12" s="9">
        <v>0</v>
      </c>
      <c r="I12" s="9">
        <v>0</v>
      </c>
      <c r="J12" s="32">
        <v>0</v>
      </c>
      <c r="K12" s="9"/>
      <c r="L12" s="9"/>
      <c r="M12" s="9"/>
      <c r="N12" s="9"/>
      <c r="O12" s="9"/>
      <c r="P12" s="5"/>
      <c r="Q12" s="1"/>
      <c r="R12" s="1"/>
      <c r="S12" s="1"/>
      <c r="T12" s="1"/>
    </row>
    <row r="13" spans="1:21" ht="12.75" customHeight="1" x14ac:dyDescent="0.2">
      <c r="A13" s="12" t="s">
        <v>25</v>
      </c>
      <c r="B13" s="12" t="s">
        <v>27</v>
      </c>
      <c r="C13" s="11">
        <v>150000</v>
      </c>
      <c r="D13" s="17">
        <v>0</v>
      </c>
      <c r="E13" s="9">
        <v>91</v>
      </c>
      <c r="F13" s="9">
        <v>13020</v>
      </c>
      <c r="G13" s="9">
        <v>0</v>
      </c>
      <c r="H13" s="9">
        <v>9680</v>
      </c>
      <c r="I13" s="9">
        <v>7600</v>
      </c>
      <c r="J13" s="32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5">
        <f t="shared" si="0"/>
        <v>30391</v>
      </c>
      <c r="Q13" s="1"/>
      <c r="R13" s="1"/>
      <c r="S13" s="1"/>
      <c r="T13" s="1"/>
    </row>
    <row r="14" spans="1:21" ht="12.75" customHeight="1" x14ac:dyDescent="0.2">
      <c r="A14" s="12" t="s">
        <v>22</v>
      </c>
      <c r="B14" s="12" t="s">
        <v>27</v>
      </c>
      <c r="C14" s="11">
        <v>150000</v>
      </c>
      <c r="D14" s="17">
        <v>15005.31</v>
      </c>
      <c r="E14" s="9">
        <v>15712.74</v>
      </c>
      <c r="F14" s="9">
        <v>14916.04</v>
      </c>
      <c r="G14" s="9">
        <v>15159.52</v>
      </c>
      <c r="H14" s="9">
        <v>18715.05</v>
      </c>
      <c r="I14" s="9">
        <v>15337.24</v>
      </c>
      <c r="J14" s="32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5">
        <f t="shared" si="0"/>
        <v>94845.900000000009</v>
      </c>
      <c r="Q14" s="1"/>
      <c r="R14" s="1"/>
      <c r="S14" s="1"/>
      <c r="T14" s="1"/>
    </row>
    <row r="15" spans="1:21" ht="12.75" customHeight="1" x14ac:dyDescent="0.2">
      <c r="A15" s="12" t="s">
        <v>29</v>
      </c>
      <c r="B15" s="12" t="s">
        <v>27</v>
      </c>
      <c r="C15" s="11">
        <v>0</v>
      </c>
      <c r="D15" s="17">
        <v>983.85</v>
      </c>
      <c r="E15" s="9">
        <v>453.19</v>
      </c>
      <c r="F15" s="9">
        <v>755.3</v>
      </c>
      <c r="G15" s="9">
        <v>2642.29</v>
      </c>
      <c r="H15" s="9">
        <v>5287.19</v>
      </c>
      <c r="I15" s="9">
        <v>8022.91</v>
      </c>
      <c r="J15" s="32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5">
        <f t="shared" si="0"/>
        <v>18144.73</v>
      </c>
      <c r="Q15" s="1"/>
      <c r="R15" s="1"/>
      <c r="S15" s="1"/>
      <c r="T15" s="1"/>
    </row>
    <row r="16" spans="1:21" ht="12.75" customHeight="1" x14ac:dyDescent="0.2">
      <c r="A16" s="12" t="s">
        <v>32</v>
      </c>
      <c r="B16" s="12" t="s">
        <v>27</v>
      </c>
      <c r="C16" s="11"/>
      <c r="D16" s="17"/>
      <c r="E16" s="9">
        <v>60.36</v>
      </c>
      <c r="F16" s="9">
        <v>284.13</v>
      </c>
      <c r="G16" s="9">
        <v>0</v>
      </c>
      <c r="H16" s="9">
        <v>259.18</v>
      </c>
      <c r="I16" s="9">
        <v>147.88999999999999</v>
      </c>
      <c r="J16" s="32">
        <v>0</v>
      </c>
      <c r="K16" s="9"/>
      <c r="L16" s="9"/>
      <c r="M16" s="9"/>
      <c r="N16" s="9"/>
      <c r="O16" s="9"/>
      <c r="P16" s="5"/>
      <c r="Q16" s="1"/>
      <c r="R16" s="1"/>
      <c r="S16" s="1"/>
      <c r="T16" s="1"/>
    </row>
    <row r="17" spans="1:21" ht="12.75" customHeight="1" x14ac:dyDescent="0.2">
      <c r="A17" s="12" t="s">
        <v>28</v>
      </c>
      <c r="B17" s="12" t="s">
        <v>27</v>
      </c>
      <c r="C17" s="11">
        <v>0</v>
      </c>
      <c r="D17" s="17">
        <v>1072.58</v>
      </c>
      <c r="E17" s="9">
        <v>0</v>
      </c>
      <c r="F17" s="9">
        <v>0</v>
      </c>
      <c r="G17" s="9">
        <v>11.79</v>
      </c>
      <c r="H17" s="9">
        <v>0</v>
      </c>
      <c r="I17" s="9">
        <v>0</v>
      </c>
      <c r="J17" s="32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5">
        <f t="shared" si="0"/>
        <v>1084.3699999999999</v>
      </c>
      <c r="Q17" s="1"/>
      <c r="R17" s="1"/>
      <c r="S17" s="1"/>
      <c r="T17" s="1"/>
    </row>
    <row r="18" spans="1:21" ht="12.75" customHeight="1" x14ac:dyDescent="0.2">
      <c r="A18" s="12" t="s">
        <v>23</v>
      </c>
      <c r="B18" s="12" t="s">
        <v>27</v>
      </c>
      <c r="C18" s="11">
        <v>2500000</v>
      </c>
      <c r="D18" s="17">
        <v>162424.47</v>
      </c>
      <c r="E18" s="9">
        <v>139954.68</v>
      </c>
      <c r="F18" s="9">
        <v>299756.2</v>
      </c>
      <c r="G18" s="9">
        <v>221762.25</v>
      </c>
      <c r="H18" s="9">
        <v>333599.56</v>
      </c>
      <c r="I18" s="9">
        <v>288378.3</v>
      </c>
      <c r="J18" s="32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5">
        <f t="shared" si="0"/>
        <v>1445875.4600000002</v>
      </c>
      <c r="Q18" s="1"/>
      <c r="R18" s="1"/>
      <c r="S18" s="1"/>
      <c r="T18" s="1"/>
    </row>
    <row r="19" spans="1:21" ht="12.75" customHeight="1" x14ac:dyDescent="0.2">
      <c r="A19" s="22" t="s">
        <v>13</v>
      </c>
      <c r="B19" s="22"/>
      <c r="C19" s="15">
        <f t="shared" ref="C19:P19" si="1">SUM(C9:C18)</f>
        <v>50000000</v>
      </c>
      <c r="D19" s="15">
        <f t="shared" si="1"/>
        <v>5054135.1999999993</v>
      </c>
      <c r="E19" s="15">
        <f t="shared" si="1"/>
        <v>4286427.96</v>
      </c>
      <c r="F19" s="15">
        <f t="shared" si="1"/>
        <v>4885267.4800000004</v>
      </c>
      <c r="G19" s="15">
        <f t="shared" si="1"/>
        <v>5045169.4899999993</v>
      </c>
      <c r="H19" s="15">
        <f t="shared" si="1"/>
        <v>5233965.91</v>
      </c>
      <c r="I19" s="15">
        <f t="shared" si="1"/>
        <v>5054121.3099999996</v>
      </c>
      <c r="J19" s="15">
        <f t="shared" si="1"/>
        <v>1220623.3</v>
      </c>
      <c r="K19" s="15">
        <f t="shared" si="1"/>
        <v>0</v>
      </c>
      <c r="L19" s="15">
        <f t="shared" si="1"/>
        <v>0</v>
      </c>
      <c r="M19" s="15">
        <f t="shared" si="1"/>
        <v>0</v>
      </c>
      <c r="N19" s="15">
        <f t="shared" si="1"/>
        <v>0</v>
      </c>
      <c r="O19" s="15">
        <f t="shared" si="1"/>
        <v>0</v>
      </c>
      <c r="P19" s="15">
        <f t="shared" si="1"/>
        <v>30766165.830000002</v>
      </c>
      <c r="Q19" s="1"/>
      <c r="R19" s="1"/>
      <c r="S19" s="1"/>
      <c r="T19" s="1"/>
      <c r="U19" s="1"/>
    </row>
    <row r="20" spans="1:21" ht="12.75" customHeight="1" x14ac:dyDescent="0.2">
      <c r="A20" s="7" t="s">
        <v>24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2.75" customHeight="1" x14ac:dyDescent="0.2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  <c r="Q21" s="1"/>
      <c r="R21" s="1"/>
      <c r="S21" s="1"/>
      <c r="T21" s="1"/>
      <c r="U21" s="1"/>
    </row>
    <row r="22" spans="1:21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</sheetData>
  <mergeCells count="8">
    <mergeCell ref="A8:B8"/>
    <mergeCell ref="B2:P2"/>
    <mergeCell ref="B3:P3"/>
    <mergeCell ref="A19:B19"/>
    <mergeCell ref="A6:A7"/>
    <mergeCell ref="B6:B7"/>
    <mergeCell ref="C6:C7"/>
    <mergeCell ref="D6:P6"/>
  </mergeCells>
  <pageMargins left="0" right="0" top="0" bottom="0" header="0" footer="0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Elias Xerxes Pinheiro Xerez</cp:lastModifiedBy>
  <cp:lastPrinted>2022-07-13T13:54:56Z</cp:lastPrinted>
  <dcterms:created xsi:type="dcterms:W3CDTF">2022-07-13T13:47:26Z</dcterms:created>
  <dcterms:modified xsi:type="dcterms:W3CDTF">2026-07-07T18:57:48Z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FD3DA18F505B0FBD40754A0CC66384CA02A9CBDA643589AB636ED0868CEB68F6056FBBCB339AD16518CA3340228424F6BE2C1E89C6833A6E828C28745132D1FF1870DADC2D228E3B611C1B6F7B8198269056E2E28F9E0DA091BF4C09362B1CC2CEEB308D204D318A5A31290BB839AA9CE13C78E1ECF63170C10126E1663B13B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0FAF957C51A5EA501660149E4628B2EC983A734183B0B903DD9639CA5DFB8BD81EC4F2A757E0A97764CC85A9BF91A68BD8BAEBEAD1D08F50F15168C2BE6F195321DAFA9AE6DD66A099119080BF535A5935CA3CDE410208A346D2FDE893951336974FB4956B33EC5BDBB32440177826DA452D89FCD26570D55C0B0EE30A4197E</vt:lpwstr>
  </property>
  <property fmtid="{D5CDD505-2E9C-101B-9397-08002B2CF9AE}" pid="7" name="Business Objects Context Information5">
    <vt:lpwstr>CFA449608C662D26FDD112F102BBF23B7C86FE8D182304DAA187D2D50B398FD69B9E6B538CA11CFB66B2EDE9A36BD12768B50B1FA7A07DC8A47E4ED8B12AA04749086C1962A4AF8FF1F5A7EE1E4E131A05CDC6BD81B842612470C468A7D2CF13346A196E571BEF1FCD559C0CA47E9D8D435B59A11C60DA78F62F23E80368A2E</vt:lpwstr>
  </property>
  <property fmtid="{D5CDD505-2E9C-101B-9397-08002B2CF9AE}" pid="8" name="Business Objects Context Information6">
    <vt:lpwstr>EF38121471C29DDE7C66322FA4B6ECE9399172949D1FA8D2AFCE29D233B3E2160C7A36206F757C7F95247709B10610F06F4FB842D2F7F356B75A4C73910F2D6CFBE78DC4149B75879A50F2203F81B4D42BF4D1CB6809CF2B61382F176D6B8D3D9B665D0556CFAB78230876F3FC466C310ADDDAE18267483191ADE59821E73DC</vt:lpwstr>
  </property>
  <property fmtid="{D5CDD505-2E9C-101B-9397-08002B2CF9AE}" pid="9" name="Business Objects Context Information7">
    <vt:lpwstr>BB946D4B3D86B226D926A05EC299B48B4DD55A91F365C993282318C84047CA60712E6E7508BDB565F297219A6A5F7F10F1B0130B3</vt:lpwstr>
  </property>
</Properties>
</file>