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ITE\PORTAL DA TRANSPARÊNCIA\RECEITAS\2026\"/>
    </mc:Choice>
  </mc:AlternateContent>
  <xr:revisionPtr revIDLastSave="0" documentId="13_ncr:1_{003F5867-33F4-48C7-82FB-0FD0A4E16D92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AC9" i="1" l="1"/>
  <c r="AB9" i="1"/>
  <c r="Z9" i="1"/>
  <c r="X9" i="1"/>
  <c r="V9" i="1"/>
  <c r="T9" i="1"/>
  <c r="R9" i="1"/>
  <c r="P9" i="1"/>
  <c r="N9" i="1"/>
  <c r="L9" i="1"/>
  <c r="J9" i="1"/>
  <c r="H9" i="1"/>
  <c r="F9" i="1"/>
  <c r="D9" i="1"/>
</calcChain>
</file>

<file path=xl/sharedStrings.xml><?xml version="1.0" encoding="utf-8"?>
<sst xmlns="http://schemas.openxmlformats.org/spreadsheetml/2006/main" count="50" uniqueCount="26">
  <si>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</si>
  <si>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</si>
  <si>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</si>
  <si>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</si>
  <si>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</si>
  <si>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</si>
  <si>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</si>
  <si>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</si>
  <si>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</si>
  <si>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</si>
  <si>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</si>
  <si>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</si>
  <si>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</si>
  <si>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Por Unidade Gestora - Natureza e Fonte</t>
  </si>
  <si>
    <t>Receita Mensal</t>
  </si>
  <si>
    <t>Unidade Gestora / Natureza da Receita</t>
  </si>
  <si>
    <t>Fonte</t>
  </si>
  <si>
    <t>Receita Realizada Líquida</t>
  </si>
  <si>
    <t>Fonte: SIAFE CE - Sistema Integrado de Administração Financeira do Estado do Ceará</t>
  </si>
  <si>
    <t>Previsão Atualizada da Receita Líquida (LOA)</t>
  </si>
  <si>
    <t>Previsto</t>
  </si>
  <si>
    <t>Realizado</t>
  </si>
  <si>
    <t>060001 - DEFENSORIA PÚBLICA GERAL</t>
  </si>
  <si>
    <t>500- RECURSOS NÃO VINCULADOS DE IMPOSTOS</t>
  </si>
  <si>
    <t>Execução dos Recursos Não Vinculados de Impostos - Fonte 500</t>
  </si>
  <si>
    <t>Os recursos correspondentes às dotações orçamentárias da Defensoria Pública do Estado do Ceará, previstas na Lei Orçamentária Anual (LOA), são executados diretamente no Sistema Integrado de Planejamento e Administração Financeira do Estado do Ceará (Siafe-CE), conforme a programação mensal de desembolso.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</si>
</sst>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indexed="8"/>
      <name val="ARIAL"/>
      <charset val="1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72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color indexed="8"/>
      <name val="Arial"/>
      <family val="2"/>
    </font>
    <font>
      <b/>
      <sz val="8"/>
      <color indexed="72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top"/>
    </xf>
    <xf numFmtId="0" fontId="4" fillId="0" borderId="0">
      <alignment vertical="top"/>
    </xf>
    <xf numFmtId="0" fontId="6" fillId="0" borderId="0" applyNumberFormat="0" applyFont="0" applyFill="0" applyBorder="0" applyAlignment="0" applyProtection="0"/>
  </cellStyleXfs>
  <cellXfs count="30">
    <xf numFmtId="0" fontId="0" fillId="0" borderId="0" xfId="0">
      <alignment vertical="top"/>
    </xf>
    <xf numFmtId="0" fontId="4" fillId="0" borderId="0" xfId="0" applyFont="1">
      <alignment vertical="top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5" fillId="2" borderId="3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4" fontId="4" fillId="0" borderId="0" xfId="0" applyNumberFormat="1" applyFo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top"/>
    </xf>
    <xf numFmtId="4" fontId="5" fillId="2" borderId="13" xfId="0" applyNumberFormat="1" applyFont="1" applyFill="1" applyBorder="1" applyAlignment="1">
      <alignment horizontal="right" vertical="top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 wrapText="1"/>
    </xf>
    <xf numFmtId="4" fontId="5" fillId="2" borderId="2" xfId="0" applyNumberFormat="1" applyFont="1" applyFill="1" applyBorder="1" applyAlignment="1">
      <alignment horizontal="right" vertical="top" wrapText="1"/>
    </xf>
    <xf numFmtId="0" fontId="5" fillId="2" borderId="7" xfId="0" applyFont="1" applyFill="1" applyBorder="1" applyAlignment="1">
      <alignment vertical="top" wrapText="1"/>
    </xf>
    <xf numFmtId="0" fontId="3" fillId="0" borderId="0" xfId="0" applyFont="1">
      <alignment vertical="top"/>
    </xf>
    <xf numFmtId="0" fontId="8" fillId="3" borderId="4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2" xfId="1" xr:uid="{42347AC5-2003-4964-B063-4E685E470F06}"/>
    <cellStyle name="Normal 3" xfId="2" xr:uid="{A3FD09B5-411C-42B4-A8C4-D2D033C848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3162300</xdr:colOff>
      <xdr:row>3</xdr:row>
      <xdr:rowOff>157766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7FC7B28-FD70-4F97-8620-990CA4EBC20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162300" cy="795941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H12"/>
  <sheetViews>
    <sheetView tabSelected="1" showOutlineSymbols="0" zoomScale="115" zoomScaleNormal="115" workbookViewId="0">
      <selection activeCell="A10" sqref="A10"/>
    </sheetView>
  </sheetViews>
  <sheetFormatPr defaultRowHeight="12.75" customHeight="1" x14ac:dyDescent="0.2"/>
  <cols>
    <col min="1" max="1" width="54.140625" customWidth="1"/>
    <col min="2" max="2" width="37.5703125" customWidth="1"/>
    <col min="3" max="3" width="17.140625" customWidth="1"/>
    <col min="4" max="4" width="13.42578125" customWidth="1"/>
    <col min="5" max="33" width="11.7109375" customWidth="1"/>
    <col min="34" max="34" width="13.85546875" bestFit="1" customWidth="1"/>
    <col min="35" max="275" width="6.85546875" customWidth="1"/>
  </cols>
  <sheetData>
    <row r="1" spans="1:34" ht="12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8.75" customHeight="1" x14ac:dyDescent="0.2">
      <c r="A2" s="1"/>
      <c r="B2" s="28" t="s">
        <v>14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3"/>
      <c r="AE2" s="3"/>
      <c r="AF2" s="3"/>
      <c r="AG2" s="3"/>
      <c r="AH2" s="3"/>
    </row>
    <row r="3" spans="1:34" ht="18.75" customHeight="1" x14ac:dyDescent="0.2">
      <c r="A3" s="1"/>
      <c r="B3" s="29" t="s">
        <v>13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4"/>
      <c r="AE3" s="4"/>
      <c r="AF3" s="4"/>
      <c r="AG3" s="4"/>
      <c r="AH3" s="4"/>
    </row>
    <row r="4" spans="1:34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1"/>
      <c r="B5" s="1"/>
      <c r="C5" s="1"/>
      <c r="D5" s="1"/>
      <c r="E5" s="1"/>
      <c r="G5" s="1"/>
      <c r="H5" s="1"/>
      <c r="I5" s="1"/>
      <c r="J5" s="1"/>
      <c r="K5" s="1"/>
      <c r="L5" s="17" t="s">
        <v>24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20.25" customHeight="1" x14ac:dyDescent="0.2">
      <c r="A6" s="18" t="s">
        <v>15</v>
      </c>
      <c r="B6" s="21" t="s">
        <v>16</v>
      </c>
      <c r="C6" s="23" t="s">
        <v>19</v>
      </c>
      <c r="D6" s="27" t="s">
        <v>17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1"/>
      <c r="AE6" s="1"/>
      <c r="AF6" s="1"/>
      <c r="AG6" s="1"/>
      <c r="AH6" s="1"/>
    </row>
    <row r="7" spans="1:34" ht="20.25" customHeight="1" x14ac:dyDescent="0.2">
      <c r="A7" s="19"/>
      <c r="B7" s="22"/>
      <c r="C7" s="24"/>
      <c r="D7" s="26" t="s">
        <v>0</v>
      </c>
      <c r="E7" s="26"/>
      <c r="F7" s="26" t="s">
        <v>1</v>
      </c>
      <c r="G7" s="26"/>
      <c r="H7" s="26" t="s">
        <v>2</v>
      </c>
      <c r="I7" s="26"/>
      <c r="J7" s="26" t="s">
        <v>3</v>
      </c>
      <c r="K7" s="26"/>
      <c r="L7" s="26" t="s">
        <v>4</v>
      </c>
      <c r="M7" s="26"/>
      <c r="N7" s="26" t="s">
        <v>5</v>
      </c>
      <c r="O7" s="26"/>
      <c r="P7" s="26" t="s">
        <v>6</v>
      </c>
      <c r="Q7" s="26"/>
      <c r="R7" s="26" t="s">
        <v>7</v>
      </c>
      <c r="S7" s="26"/>
      <c r="T7" s="26" t="s">
        <v>8</v>
      </c>
      <c r="U7" s="26"/>
      <c r="V7" s="26" t="s">
        <v>9</v>
      </c>
      <c r="W7" s="26"/>
      <c r="X7" s="26" t="s">
        <v>10</v>
      </c>
      <c r="Y7" s="26"/>
      <c r="Z7" s="26" t="s">
        <v>11</v>
      </c>
      <c r="AA7" s="26"/>
      <c r="AB7" s="27" t="s">
        <v>12</v>
      </c>
      <c r="AC7" s="27"/>
      <c r="AD7" s="1"/>
      <c r="AE7" s="1"/>
      <c r="AF7" s="1"/>
      <c r="AG7" s="1"/>
      <c r="AH7" s="1"/>
    </row>
    <row r="8" spans="1:34" ht="12.75" customHeight="1" x14ac:dyDescent="0.2">
      <c r="A8" s="20"/>
      <c r="B8" s="22"/>
      <c r="C8" s="25"/>
      <c r="D8" s="9" t="s">
        <v>20</v>
      </c>
      <c r="E8" s="10" t="s">
        <v>21</v>
      </c>
      <c r="F8" s="9" t="s">
        <v>20</v>
      </c>
      <c r="G8" s="10" t="s">
        <v>21</v>
      </c>
      <c r="H8" s="9" t="s">
        <v>20</v>
      </c>
      <c r="I8" s="10" t="s">
        <v>21</v>
      </c>
      <c r="J8" s="9" t="s">
        <v>20</v>
      </c>
      <c r="K8" s="10" t="s">
        <v>21</v>
      </c>
      <c r="L8" s="9" t="s">
        <v>20</v>
      </c>
      <c r="M8" s="10" t="s">
        <v>21</v>
      </c>
      <c r="N8" s="9" t="s">
        <v>20</v>
      </c>
      <c r="O8" s="10" t="s">
        <v>21</v>
      </c>
      <c r="P8" s="9" t="s">
        <v>20</v>
      </c>
      <c r="Q8" s="10" t="s">
        <v>21</v>
      </c>
      <c r="R8" s="9" t="s">
        <v>20</v>
      </c>
      <c r="S8" s="10" t="s">
        <v>21</v>
      </c>
      <c r="T8" s="9" t="s">
        <v>20</v>
      </c>
      <c r="U8" s="10" t="s">
        <v>21</v>
      </c>
      <c r="V8" s="9" t="s">
        <v>20</v>
      </c>
      <c r="W8" s="10" t="s">
        <v>21</v>
      </c>
      <c r="X8" s="9" t="s">
        <v>20</v>
      </c>
      <c r="Y8" s="10" t="s">
        <v>21</v>
      </c>
      <c r="Z8" s="9" t="s">
        <v>20</v>
      </c>
      <c r="AA8" s="10" t="s">
        <v>21</v>
      </c>
      <c r="AB8" s="12" t="s">
        <v>20</v>
      </c>
      <c r="AC8" s="13" t="s">
        <v>21</v>
      </c>
      <c r="AD8" s="1"/>
      <c r="AE8" s="1"/>
      <c r="AF8" s="1"/>
      <c r="AG8" s="1"/>
    </row>
    <row r="9" spans="1:34" ht="12.75" customHeight="1" x14ac:dyDescent="0.2">
      <c r="A9" s="14" t="s">
        <v>22</v>
      </c>
      <c r="B9" s="16" t="s">
        <v>23</v>
      </c>
      <c r="C9" s="15">
        <v>293846842.87</v>
      </c>
      <c r="D9" s="8">
        <f>$C$9/12</f>
        <v>24487236.905833334</v>
      </c>
      <c r="E9" s="5">
        <v>20016240.420000002</v>
      </c>
      <c r="F9" s="8">
        <f>$C$9/12</f>
        <v>24487236.905833334</v>
      </c>
      <c r="G9" s="5">
        <v>21235578.370000001</v>
      </c>
      <c r="H9" s="8">
        <f>$C$9/12</f>
        <v>24487236.905833334</v>
      </c>
      <c r="I9" s="5">
        <v>22545656.57</v>
      </c>
      <c r="J9" s="8">
        <f>$C$9/12</f>
        <v>24487236.905833334</v>
      </c>
      <c r="K9" s="5">
        <v>22038838.600000001</v>
      </c>
      <c r="L9" s="8">
        <f>$C$9/12</f>
        <v>24487236.905833334</v>
      </c>
      <c r="M9" s="5">
        <v>28739698.649999999</v>
      </c>
      <c r="N9" s="8">
        <f>$C$9/12</f>
        <v>24487236.905833334</v>
      </c>
      <c r="O9" s="5">
        <v>22374182.440000001</v>
      </c>
      <c r="P9" s="8">
        <f>$C$9/12</f>
        <v>24487236.905833334</v>
      </c>
      <c r="Q9" s="5">
        <v>22585209.609999999</v>
      </c>
      <c r="R9" s="8">
        <f>$C$9/12</f>
        <v>24487236.905833334</v>
      </c>
      <c r="S9" s="5">
        <v>22227130.93</v>
      </c>
      <c r="T9" s="8">
        <f>$C$9/12</f>
        <v>24487236.905833334</v>
      </c>
      <c r="U9" s="5">
        <v>21977324.920000002</v>
      </c>
      <c r="V9" s="8">
        <f>$C$9/12</f>
        <v>24487236.905833334</v>
      </c>
      <c r="W9" s="5">
        <v>21959265.870000001</v>
      </c>
      <c r="X9" s="8">
        <f>$C$9/12</f>
        <v>24487236.905833334</v>
      </c>
      <c r="Y9" s="5">
        <v>22057408.719999999</v>
      </c>
      <c r="Z9" s="8">
        <f>$C$9/12</f>
        <v>24487236.905833334</v>
      </c>
      <c r="AA9" s="5">
        <v>36653031.57</v>
      </c>
      <c r="AB9" s="11">
        <f>C9</f>
        <v>293846842.87</v>
      </c>
      <c r="AC9" s="11">
        <f>E9+G9+I9+K9+M9+O9+Q9+S9+U9+W9+Y9+AA9</f>
        <v>284409566.67000008</v>
      </c>
      <c r="AD9" s="1"/>
      <c r="AE9" s="7"/>
      <c r="AF9" s="1"/>
      <c r="AG9" s="1"/>
    </row>
    <row r="10" spans="1:34" ht="12.75" customHeight="1" x14ac:dyDescent="0.2">
      <c r="A10" s="6" t="s">
        <v>25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12.75" customHeight="1" x14ac:dyDescent="0.2">
      <c r="A11" s="6" t="s">
        <v>18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1"/>
      <c r="AD11" s="1"/>
      <c r="AE11" s="1"/>
      <c r="AF11" s="1"/>
      <c r="AG11" s="1"/>
      <c r="AH11" s="1"/>
    </row>
    <row r="12" spans="1:34" ht="12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</sheetData>
  <mergeCells count="19">
    <mergeCell ref="B2:AC2"/>
    <mergeCell ref="B3:AC3"/>
    <mergeCell ref="H7:I7"/>
    <mergeCell ref="J7:K7"/>
    <mergeCell ref="L7:M7"/>
    <mergeCell ref="N7:O7"/>
    <mergeCell ref="P7:Q7"/>
    <mergeCell ref="R7:S7"/>
    <mergeCell ref="A6:A8"/>
    <mergeCell ref="B6:B8"/>
    <mergeCell ref="C6:C8"/>
    <mergeCell ref="D7:E7"/>
    <mergeCell ref="F7:G7"/>
    <mergeCell ref="D6:AC6"/>
    <mergeCell ref="AB7:AC7"/>
    <mergeCell ref="T7:U7"/>
    <mergeCell ref="V7:W7"/>
    <mergeCell ref="X7:Y7"/>
    <mergeCell ref="Z7:AA7"/>
  </mergeCells>
  <phoneticPr fontId="10" type="noConversion"/>
  <pageMargins left="0" right="0" top="0" bottom="0" header="0" footer="0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Elias Xerxes Pinheiro Xerez</cp:lastModifiedBy>
  <cp:lastPrinted>2022-07-13T13:54:56Z</cp:lastPrinted>
  <dcterms:created xsi:type="dcterms:W3CDTF">2022-07-13T13:47:26Z</dcterms:created>
  <dcterms:modified xsi:type="dcterms:W3CDTF">2026-10-02T16:44:53Z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01C2D35AF44DC8546069FCCFAB82437E8AE85364339A3FD7B8457322ABA5F93C1946319DEC9FEB372CA6F18F9A86D7A760E9433A14A31CA44E93C3CB76290C22F08862345014DF2CAA86CCA7EE6CB5E3DF352800A2D4FBBDB5E6ABD6AB5EAB5FF47D98B319B86EC9C5777550DB4B79CEAB2BE3B69235938CF64CF5B12DB136B</vt:lpwstr>
  </property>
  <property fmtid="{D5CDD505-2E9C-101B-9397-08002B2CF9AE}" pid="3" name="Business Objects Context Information1">
    <vt:lpwstr>AFFEEDD10184B589682B52480D7D8C2E79E6CB08A023B94D90F6CF0264DA19DF0B9242B9A7AD48B10665F83591170027413C9395EB0D86E6AA48FA6381A50A563F5937D1C184D971A6E2B3B5F63329E2C18B34585ED3299E55717354C0450D9768743EEA99EF3C1375B1116D9654D0A7612542753719ED317F3DEE4659CA8BB</vt:lpwstr>
  </property>
  <property fmtid="{D5CDD505-2E9C-101B-9397-08002B2CF9AE}" pid="4" name="Business Objects Context Information2">
    <vt:lpwstr>D373596D59344F2C67B0C799C152989E8D763AC47B419E99BFDD1232274C9927C70B27D8E5FE742A26972D9655B9642308CA3BD52F1B572504A1DB833280BEF8C72A6A6749608BA21817C5F844B900E4FF5569C343BA231F33F8D04BFF97CE460F73B53965BEBE81C6B29577AF3B8118DCFA10A33892450AF8A0E14467E5440</vt:lpwstr>
  </property>
  <property fmtid="{D5CDD505-2E9C-101B-9397-08002B2CF9AE}" pid="5" name="Business Objects Context Information3">
    <vt:lpwstr>FD3DA18F505B0FBD40754A0CC66384CA02A9CBDA643589AB636ED0868CEB68F6056FBBCB339AD16518CA3340228424F6BE2C1E89C6833A6E828C28745132D1FF1870DADC2D228E3B611C1B6F7B8198269056E2E28F9E0DA091BF4C09362B1CC2CEEB308D204D318A5A31290BB839AA9CE13C78E1ECF63170C10126E1663B13B</vt:lpwstr>
  </property>
  <property fmtid="{D5CDD505-2E9C-101B-9397-08002B2CF9AE}" pid="6" name="Business Objects Context Information4">
    <vt:lpwstr>0FAF957C51A5EA501660149E4628B2EC983A734183B0B903DD9639CA5DFB8BD81EC4F2A757E0A97764CC85A9BF91A68BD8BAEBEAD1D08F50F15168C2BE6F195321DAFA9AE6DD66A099119080BF535A5935CA3CDE410208A346D2FDE893951336974FB4956B33EC5BDBB32440177826DA452D89FCD26570D55C0B0EE30A4197E</vt:lpwstr>
  </property>
  <property fmtid="{D5CDD505-2E9C-101B-9397-08002B2CF9AE}" pid="7" name="Business Objects Context Information5">
    <vt:lpwstr>CFA449608C662D26FDD112F102BBF23B7C86FE8D182304DAA187D2D50B398FD69B9E6B538CA11CFB66B2EDE9A36BD12768B50B1FA7A07DC8A47E4ED8B12AA04749086C1962A4AF8FF1F5A7EE1E4E131A05CDC6BD81B842612470C468A7D2CF13346A196E571BEF1FCD559C0CA47E9D8D435B59A11C60DA78F62F23E80368A2E</vt:lpwstr>
  </property>
  <property fmtid="{D5CDD505-2E9C-101B-9397-08002B2CF9AE}" pid="8" name="Business Objects Context Information6">
    <vt:lpwstr>EF38121471C29DDE7C66322FA4B6ECE9399172949D1FA8D2AFCE29D233B3E2160C7A36206F757C7F95247709B10610F06F4FB842D2F7F356B75A4C73910F2D6CFBE78DC4149B75879A50F2203F81B4D42BF4D1CB6809CF2B61382F176D6B8D3D9B665D0556CFAB78230876F3FC466C310ADDDAE18267483191ADE59821E73DC</vt:lpwstr>
  </property>
  <property fmtid="{D5CDD505-2E9C-101B-9397-08002B2CF9AE}" pid="9" name="Business Objects Context Information7">
    <vt:lpwstr>BB946D4B3D86B226D926A05EC299B48B4DD55A91F365C993282318C84047CA60712E6E7508BDB565F297219A6A5F7F10F1B0130B3</vt:lpwstr>
  </property>
</Properties>
</file>